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mc:AlternateContent xmlns:mc="http://schemas.openxmlformats.org/markup-compatibility/2006">
    <mc:Choice Requires="x15">
      <x15ac:absPath xmlns:x15ac="http://schemas.microsoft.com/office/spreadsheetml/2010/11/ac" url="X:\Franchise Agreements\Los Altos Hills\Reporting\2021\Quarterly\Q4\"/>
    </mc:Choice>
  </mc:AlternateContent>
  <xr:revisionPtr revIDLastSave="0" documentId="13_ncr:1_{433B8E1B-A913-46FB-A968-8DCC5E481F21}" xr6:coauthVersionLast="47" xr6:coauthVersionMax="47" xr10:uidLastSave="{00000000-0000-0000-0000-000000000000}"/>
  <bookViews>
    <workbookView xWindow="-104" yWindow="-104" windowWidth="22326" windowHeight="12050" tabRatio="712" xr2:uid="{00000000-000D-0000-FFFF-FFFF00000000}"/>
  </bookViews>
  <sheets>
    <sheet name="Cover Letter" sheetId="9" r:id="rId1"/>
    <sheet name="1. Quarterly Summary" sheetId="12" r:id="rId2"/>
    <sheet name="2. Sale of Recyclable Materials" sheetId="13" r:id="rId3"/>
    <sheet name="3. Contaminants" sheetId="14" r:id="rId4"/>
    <sheet name="4. Problems Encountered" sheetId="15" r:id="rId5"/>
    <sheet name="5. Public Education Activites" sheetId="17" r:id="rId6"/>
    <sheet name="6. Telephone Log" sheetId="18" r:id="rId7"/>
    <sheet name="7. New Service Recipients" sheetId="20" r:id="rId8"/>
    <sheet name="8. Missed Pickups" sheetId="21" state="hidden" r:id="rId9"/>
  </sheets>
  <definedNames>
    <definedName name="_xlnm._FilterDatabase" localSheetId="4" hidden="1">'4. Problems Encountered'!$B$7:$D$7</definedName>
    <definedName name="_xlnm._FilterDatabase" localSheetId="6" hidden="1">'6. Telephone Log'!$B$6:$F$929</definedName>
    <definedName name="_xlnm.Print_Area" localSheetId="4">'4. Problems Encountered'!$A$1:$H$325</definedName>
    <definedName name="_xlnm.Print_Area" localSheetId="6">'6. Telephone Log'!$A$1:$P$597</definedName>
    <definedName name="_xlnm.Print_Area" localSheetId="7">'7. New Service Recipients'!$A$1:$I$204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0" i="12" l="1"/>
  <c r="G40" i="12" s="1"/>
  <c r="E42" i="12"/>
  <c r="I44" i="12" s="1"/>
  <c r="G41" i="12"/>
  <c r="J19" i="12"/>
  <c r="L10" i="12"/>
  <c r="L11" i="12"/>
  <c r="L12" i="12"/>
  <c r="L13" i="12"/>
  <c r="L14" i="12"/>
  <c r="L15" i="12"/>
  <c r="L16" i="12"/>
  <c r="L17" i="12"/>
  <c r="L18" i="12"/>
  <c r="L19" i="12" l="1"/>
  <c r="H38" i="12" l="1"/>
  <c r="G38" i="12" s="1"/>
  <c r="H10" i="14" l="1"/>
  <c r="I10" i="14" s="1"/>
  <c r="H9" i="14"/>
  <c r="I9" i="14" s="1"/>
  <c r="H8" i="14"/>
  <c r="I8" i="14" s="1"/>
  <c r="M18" i="12"/>
  <c r="M17" i="12"/>
  <c r="M16" i="12"/>
  <c r="M15" i="12"/>
  <c r="M14" i="12"/>
  <c r="M13" i="12"/>
  <c r="M12" i="12"/>
  <c r="M11" i="12"/>
  <c r="M10" i="12" l="1"/>
  <c r="M19" i="12" s="1"/>
  <c r="N21" i="12" s="1"/>
  <c r="H30" i="12" l="1"/>
  <c r="G30" i="12" s="1"/>
  <c r="H31" i="12"/>
  <c r="G31" i="12" s="1"/>
  <c r="H32" i="12"/>
  <c r="G32" i="12" s="1"/>
  <c r="H33" i="12"/>
  <c r="G33" i="12" s="1"/>
  <c r="H35" i="12"/>
  <c r="G35" i="12" s="1"/>
  <c r="H36" i="12"/>
  <c r="G36" i="12" s="1"/>
  <c r="H37" i="12"/>
  <c r="G37" i="12" s="1"/>
  <c r="H39" i="12"/>
  <c r="G39" i="12" s="1"/>
  <c r="H29" i="12"/>
  <c r="G29" i="12" s="1"/>
  <c r="H11" i="14"/>
  <c r="I11" i="14"/>
  <c r="F11" i="14"/>
  <c r="G11" i="14" l="1"/>
</calcChain>
</file>

<file path=xl/sharedStrings.xml><?xml version="1.0" encoding="utf-8"?>
<sst xmlns="http://schemas.openxmlformats.org/spreadsheetml/2006/main" count="2999" uniqueCount="607">
  <si>
    <t xml:space="preserve">Townwide Clean Ups </t>
  </si>
  <si>
    <t>Milestones/Special Occurances</t>
  </si>
  <si>
    <t>Staffing</t>
  </si>
  <si>
    <t>1.2 Sale of Recyclable Materials
Narrative on the state of the commodities market during the reporting period. This section will include updates on opportunities that have arisen for new markets, challenges faced with material recovery or marketing, significant changes and other information to provide the Town insight into the facility as a whole and the commodities markets.</t>
  </si>
  <si>
    <t>Diversion &amp; Tonnage</t>
  </si>
  <si>
    <t>1.3 Contaminants
The quarterly report shall include a statement of the weight (in tons) of contaminants in the Recyclable Materials collected during the quarter, the weight of the contaminants expressed as a percentage of the Recyclable Materials collected, and a description of the disposal methods for the contaminants.</t>
  </si>
  <si>
    <t xml:space="preserve">1.4 Problems Encountered
The quarterly report shall include a narrative account of problems encountered during the reporting period in connection with Recyclable Materials collection (including scavenging), processing and/or marketing, and the actions taken by Franchisee in response. The narrative shall include a description of problems relating to non-collection because of contamination in the Recyclable Materials Containers or because of blocked access. The narrative shall also include a description of Recyclable Materials rejected for sale after processing (by type of material and tonnages) reason(s) for rejection, and Franchisee's disposal method for the rejected load.
</t>
  </si>
  <si>
    <t xml:space="preserve">1.5 Public Education Activities
The quarterly report shall include a description of the public education and community relations activities performed by Franchisee during the quarter and Franchisee's evaluation of the success of such activities in promoting the Program or in addressing problems encountered by Franchisee.
</t>
  </si>
  <si>
    <t xml:space="preserve">1.6 Telephone Log
The quarterly report shall contain a copy of Franchisee's telephone and complaint log, and include the name and address of each caller, the reason for the call, details on each complaint and a description of how each complaint was resolved.
</t>
  </si>
  <si>
    <t xml:space="preserve">1.7 New Service Recipients
The quarterly report shall contain a listing of all new Service Recipients, including their name, address and level of service.
</t>
  </si>
  <si>
    <t xml:space="preserve">1.8 Missed Pickups
The quarterly report shall contain a written record of all calls related to missed pickups, and a description of the response to each call.
</t>
  </si>
  <si>
    <t>Customer Name</t>
  </si>
  <si>
    <t>Material</t>
  </si>
  <si>
    <t>Total</t>
  </si>
  <si>
    <t>*Diversion</t>
  </si>
  <si>
    <t>CURBSIDE RECYCLABLES 1</t>
  </si>
  <si>
    <t>CURBSIDE RECYCLABLES 2</t>
  </si>
  <si>
    <t>CURBSIDE RECYCLABLES 3</t>
  </si>
  <si>
    <t>OFFICE RECYCLABLES 2</t>
  </si>
  <si>
    <t>PROCESSED COMPOSTABLES 2</t>
  </si>
  <si>
    <t>YARDWASTE -IN</t>
  </si>
  <si>
    <t>Grand Total</t>
  </si>
  <si>
    <t>Total Diversion Rate:</t>
  </si>
  <si>
    <t>Trash tons</t>
  </si>
  <si>
    <t>Recycled tons</t>
  </si>
  <si>
    <t>LOS ALTOS HILLS RESIDENTIAL &amp; COMMERCIAL TONNAGE</t>
  </si>
  <si>
    <t xml:space="preserve">LOS ALTOS HILL ROLLOFF </t>
  </si>
  <si>
    <t>Franchisee shall submit... the prior quarter’s report on disposal from processing Mixed Compostable Materials, Recyclable Materials and Yard Trimmings, and dispoal from Town-wide Clean-up events during the prior quarter.
1.1 Quarterly Summary.
The quarterly report shall contain a summary of the information reported pursuant to Section 1 of this EXHIBIT G. Reports shall also contain a description of milestones achieved; staffing levels; and a log of special occurrences; and any other relevant information, including details of any Townwide Clean-ups which occurred during that quarter.</t>
  </si>
  <si>
    <t>All recyclable contaminants/residuals were transported to the Newby Island Landfill located at 1601 Dixon Landing Rd, Milpitas, CA 95035</t>
  </si>
  <si>
    <t>Material Description</t>
  </si>
  <si>
    <t>Brush</t>
  </si>
  <si>
    <t>Brush Mixed</t>
  </si>
  <si>
    <t>C&amp;D</t>
  </si>
  <si>
    <t>Concrete 3</t>
  </si>
  <si>
    <t>Miscellaneous Debris</t>
  </si>
  <si>
    <t>Yard waste</t>
  </si>
  <si>
    <t>Total:</t>
  </si>
  <si>
    <t>Total Tons</t>
  </si>
  <si>
    <t>Concrete</t>
  </si>
  <si>
    <t>Manure</t>
  </si>
  <si>
    <t>Mixed</t>
  </si>
  <si>
    <t>Site ID</t>
  </si>
  <si>
    <t>Site Name</t>
  </si>
  <si>
    <t>Address Line 1</t>
  </si>
  <si>
    <t>Service Date</t>
  </si>
  <si>
    <t>Service Code</t>
  </si>
  <si>
    <t>Note</t>
  </si>
  <si>
    <t>0702050001</t>
  </si>
  <si>
    <t>Yazdy Hossein</t>
  </si>
  <si>
    <t>27050 Elena Rd</t>
  </si>
  <si>
    <t/>
  </si>
  <si>
    <t xml:space="preserve">R32MC     </t>
  </si>
  <si>
    <t>0687730001</t>
  </si>
  <si>
    <t>Hankyu Chung</t>
  </si>
  <si>
    <t>13139 Delson Ct</t>
  </si>
  <si>
    <t>0879570001</t>
  </si>
  <si>
    <t>Debra Togliatti</t>
  </si>
  <si>
    <t>13276 E Sunset Dr</t>
  </si>
  <si>
    <t xml:space="preserve">R32MC-S   </t>
  </si>
  <si>
    <t>0711010001</t>
  </si>
  <si>
    <t>Kuei-wu Tsai</t>
  </si>
  <si>
    <t>26510 Purissima Rd</t>
  </si>
  <si>
    <t>cmp 12:44pm</t>
  </si>
  <si>
    <t>0689790001</t>
  </si>
  <si>
    <t>Tsung-yen Chang</t>
  </si>
  <si>
    <t>13800 la Paloma Rd</t>
  </si>
  <si>
    <t>R96YT</t>
  </si>
  <si>
    <t>1427050001</t>
  </si>
  <si>
    <t>Joice Anthony</t>
  </si>
  <si>
    <t>26062 Todd Ln</t>
  </si>
  <si>
    <t>0686850001</t>
  </si>
  <si>
    <t>Glenn Krasner</t>
  </si>
  <si>
    <t>12930 Tripoli Ct</t>
  </si>
  <si>
    <t xml:space="preserve">R64MC     </t>
  </si>
  <si>
    <t>0690730001</t>
  </si>
  <si>
    <t>Pai Rong-chang</t>
  </si>
  <si>
    <t>14153 Liddicoat Dr</t>
  </si>
  <si>
    <t xml:space="preserve">R20MC     </t>
  </si>
  <si>
    <t xml:space="preserve">cmp 4:00 </t>
  </si>
  <si>
    <t>0705480001</t>
  </si>
  <si>
    <t>Paul Snider</t>
  </si>
  <si>
    <t>27965 Roble Blanco Dr</t>
  </si>
  <si>
    <t>R64REC</t>
  </si>
  <si>
    <t>0685750001</t>
  </si>
  <si>
    <t>Geraldine L Sello</t>
  </si>
  <si>
    <t>12750 Viscaino Rd</t>
  </si>
  <si>
    <t>0685780001</t>
  </si>
  <si>
    <t>Mark Krueger</t>
  </si>
  <si>
    <t>12755 Leander Dr</t>
  </si>
  <si>
    <t>R96REC</t>
  </si>
  <si>
    <t>0685790001</t>
  </si>
  <si>
    <t>Yoshimi Munch</t>
  </si>
  <si>
    <t>12758 Leander Dr</t>
  </si>
  <si>
    <t>0684730001</t>
  </si>
  <si>
    <t>Sharon Xie</t>
  </si>
  <si>
    <t>12525 Minorca Ct</t>
  </si>
  <si>
    <t>R64MC</t>
  </si>
  <si>
    <t>1904450001</t>
  </si>
  <si>
    <t>Nikita Kozlovski</t>
  </si>
  <si>
    <t>13074 La Cresta Dr</t>
  </si>
  <si>
    <t xml:space="preserve">driver went back to service nothing out </t>
  </si>
  <si>
    <t>0712320001</t>
  </si>
  <si>
    <t>Frans Sijstermans</t>
  </si>
  <si>
    <t>12640 Robleda Rd</t>
  </si>
  <si>
    <t>cmp 8:47</t>
  </si>
  <si>
    <t>0689220001</t>
  </si>
  <si>
    <t>Fred Gallagher</t>
  </si>
  <si>
    <t>13600 Golden Hill Ct</t>
  </si>
  <si>
    <t>1859480001</t>
  </si>
  <si>
    <t>Michael Kongelf</t>
  </si>
  <si>
    <t>12661 Robleda Rd</t>
  </si>
  <si>
    <t>0704160001</t>
  </si>
  <si>
    <t>Thomas Tompkins</t>
  </si>
  <si>
    <t>27725 Black Mountain Rd</t>
  </si>
  <si>
    <t>0703180001</t>
  </si>
  <si>
    <t>Ashima Madan</t>
  </si>
  <si>
    <t>27360 Natoma Rd</t>
  </si>
  <si>
    <t>cmp MB</t>
  </si>
  <si>
    <t>0700930001</t>
  </si>
  <si>
    <t>Moosa Maleksalehi</t>
  </si>
  <si>
    <t>26801 Altamont Rd</t>
  </si>
  <si>
    <t>1840960001</t>
  </si>
  <si>
    <t>Joseph Fields</t>
  </si>
  <si>
    <t>26321 Alexander Pl</t>
  </si>
  <si>
    <t>per Vic- Dirt in Yt can made it to heavy to svc</t>
  </si>
  <si>
    <t>0708720001</t>
  </si>
  <si>
    <t>Serena Giori</t>
  </si>
  <si>
    <t>26631 Taaffe Rd</t>
  </si>
  <si>
    <t xml:space="preserve">3:16PM NSO </t>
  </si>
  <si>
    <t>0706660001</t>
  </si>
  <si>
    <t>St Nicholas School</t>
  </si>
  <si>
    <t>12816 El Monte Rd</t>
  </si>
  <si>
    <t xml:space="preserve">06FLTR    </t>
  </si>
  <si>
    <t xml:space="preserve">CMP BY DRIVER </t>
  </si>
  <si>
    <t>0691760001</t>
  </si>
  <si>
    <t>Rebecca Colman</t>
  </si>
  <si>
    <t>14440 Manuella Rd</t>
  </si>
  <si>
    <t xml:space="preserve">03FLREC   </t>
  </si>
  <si>
    <t>0681480001</t>
  </si>
  <si>
    <t>Bruce White</t>
  </si>
  <si>
    <t>11611 Rebecca Ln</t>
  </si>
  <si>
    <t>1679510001</t>
  </si>
  <si>
    <t>Chanh Chi</t>
  </si>
  <si>
    <t>23725 Camino Hermoso Dr</t>
  </si>
  <si>
    <t>0884800001</t>
  </si>
  <si>
    <t>Sada Bassiri</t>
  </si>
  <si>
    <t>11642 Dawson Dr</t>
  </si>
  <si>
    <t xml:space="preserve">R96MC     </t>
  </si>
  <si>
    <t>0681550001</t>
  </si>
  <si>
    <t>Parviz And Massoumeh Keshtbod</t>
  </si>
  <si>
    <t>11627 Rebecca Ln</t>
  </si>
  <si>
    <t>0693080001</t>
  </si>
  <si>
    <t>Linda Membreno</t>
  </si>
  <si>
    <t>23715 Camino Hermoso Dr</t>
  </si>
  <si>
    <t>0704940001</t>
  </si>
  <si>
    <t>Edward &amp; Marie Efira</t>
  </si>
  <si>
    <t>27870 Baker Ln</t>
  </si>
  <si>
    <t>0917150001</t>
  </si>
  <si>
    <t>Vladimir Preysman</t>
  </si>
  <si>
    <t>24202 Hillview Rd</t>
  </si>
  <si>
    <t>1882310001</t>
  </si>
  <si>
    <t>Brian Curtis</t>
  </si>
  <si>
    <t>27890 Via Feliz</t>
  </si>
  <si>
    <t xml:space="preserve">driver was not able to get to it </t>
  </si>
  <si>
    <t>cmp NC</t>
  </si>
  <si>
    <t>0711280001</t>
  </si>
  <si>
    <t>Alexandra Niederauer</t>
  </si>
  <si>
    <t>13841 Robleda Rd</t>
  </si>
  <si>
    <t>per Driver- Not missed, SVC around 11</t>
  </si>
  <si>
    <t>0693150001</t>
  </si>
  <si>
    <t>Suzanne Epstein</t>
  </si>
  <si>
    <t>23828 Ravensbury Ave</t>
  </si>
  <si>
    <t>0687780001</t>
  </si>
  <si>
    <t>Mike Schoendorf</t>
  </si>
  <si>
    <t>13145 Byrd Ln</t>
  </si>
  <si>
    <t>R96MC-SADD</t>
  </si>
  <si>
    <t xml:space="preserve">BS cmp carts was not missed. he had a personal cart with no voucher. </t>
  </si>
  <si>
    <t>0891970001</t>
  </si>
  <si>
    <t>John Porcella</t>
  </si>
  <si>
    <t>26970 Dezahara Way</t>
  </si>
  <si>
    <t xml:space="preserve">cmp by Jorge
</t>
  </si>
  <si>
    <t>1616590001</t>
  </si>
  <si>
    <t>Ling Chen Hung</t>
  </si>
  <si>
    <t>23445 Toyonita Rd</t>
  </si>
  <si>
    <t>cmp-driver</t>
  </si>
  <si>
    <t>0705460001</t>
  </si>
  <si>
    <t>Joe Huang</t>
  </si>
  <si>
    <t>27965 Elena Rd</t>
  </si>
  <si>
    <t>0708250001</t>
  </si>
  <si>
    <t>David Leaver</t>
  </si>
  <si>
    <t>10545 W Loyola Dr</t>
  </si>
  <si>
    <t>0694290001</t>
  </si>
  <si>
    <t>Salim Jabbour</t>
  </si>
  <si>
    <t>24704 Voorhees Dr</t>
  </si>
  <si>
    <t>cmp - 11am - Nelson</t>
  </si>
  <si>
    <t>1690200001</t>
  </si>
  <si>
    <t>Nathan Blair</t>
  </si>
  <si>
    <t>27880 Saddle Ct</t>
  </si>
  <si>
    <t>0701110001</t>
  </si>
  <si>
    <t>Beverly Barkhau</t>
  </si>
  <si>
    <t>26861 Altamont Rd</t>
  </si>
  <si>
    <t>0704270001</t>
  </si>
  <si>
    <t>Eddie Leung</t>
  </si>
  <si>
    <t>27754 Stirrup Way</t>
  </si>
  <si>
    <t>0691400001</t>
  </si>
  <si>
    <t>Diane Doolittle</t>
  </si>
  <si>
    <t>14313 Saddle Mountain Dr</t>
  </si>
  <si>
    <t>0689370001</t>
  </si>
  <si>
    <t>Elaine Yen</t>
  </si>
  <si>
    <t>13638 Golden Hill Ct</t>
  </si>
  <si>
    <t>1080850001</t>
  </si>
  <si>
    <t>Kim Tran</t>
  </si>
  <si>
    <t>12823 la Barranca Rd</t>
  </si>
  <si>
    <t>0682880001</t>
  </si>
  <si>
    <t>Jim And J Lai</t>
  </si>
  <si>
    <t>12120 Foothill Ln</t>
  </si>
  <si>
    <t>Active</t>
  </si>
  <si>
    <t>Blocked</t>
  </si>
  <si>
    <t>Svc Address Line 1</t>
  </si>
  <si>
    <t>LAH</t>
  </si>
  <si>
    <t>TRASH/MSW2</t>
  </si>
  <si>
    <t>METAL - INBOUND</t>
  </si>
  <si>
    <t>ELECTRONICS - IN</t>
  </si>
  <si>
    <t>CustID</t>
  </si>
  <si>
    <t>Customer Company ID</t>
  </si>
  <si>
    <t>Customer Status Description</t>
  </si>
  <si>
    <t>Billing Name</t>
  </si>
  <si>
    <t>Customer Since</t>
  </si>
  <si>
    <t>Svc City</t>
  </si>
  <si>
    <t>Los Altos Hills</t>
  </si>
  <si>
    <t>Dirt</t>
  </si>
  <si>
    <t>Stucco</t>
  </si>
  <si>
    <t>Date</t>
  </si>
  <si>
    <t>Category</t>
  </si>
  <si>
    <t>There was a clean up on October 23, 2021</t>
  </si>
  <si>
    <t>Total car count: 737</t>
  </si>
  <si>
    <t>E-Waste – 2.90 tons</t>
  </si>
  <si>
    <t>Metal – 3.05 tons</t>
  </si>
  <si>
    <t>MSW – 57.05 tons</t>
  </si>
  <si>
    <t xml:space="preserve">
CalRecycle was authorized by lawmakers this fall to provide up to $10 million in Quality Incentive Payments (QIPs) to recycling facilities producing ultra-clean PET bales this year. Previously, statutes limited regulators to providing QIPs to recycling companies cleaning up and color-sorting post-consumer glass bottles. CalRecycle can provide payments for PET loads that contain up to 2% PET thermoforms and other contaminants. The authorization to spend the money from the California Beverage Container Recycling Fund covers the 2021-22 fiscal year (July 1, 2021 through June 30, 2022). While GreenWaste has been producing these ultra-clean bales for years, this program will likely change the recycling percentages for many processors.
COVID-19 cases continue to interrupt to the supply chain, which impacts processing facilities. Replacement parts for the MRF have been difficult to acquire. For example, baler wire is scarce, therefore straps need to be used sparingly.
Commodity pricing continues to drop while demand is soars, and overbookings and cancellations at the Port of Oakland are causing delays in the shipment of commodities. The recent rain has brought on moisture content problems, predominantly in fiber, resulting in a greater share of fiber being directed to landfill rather than directed to processors for recycling.</t>
  </si>
  <si>
    <t>*We have applied the Quarter 3 diversion rates to the Quarter 4 tonnages.  We are in the process of working with CalRecycle on updating the diversion rates.</t>
  </si>
  <si>
    <t>Trash</t>
  </si>
  <si>
    <t>Organics</t>
  </si>
  <si>
    <t>Extras not scheduled</t>
  </si>
  <si>
    <t>Contaminated - recycle</t>
  </si>
  <si>
    <t>Cardboard too large</t>
  </si>
  <si>
    <t>Branches long/wide</t>
  </si>
  <si>
    <t>Contaminated - yardwaste</t>
  </si>
  <si>
    <t>with trash</t>
  </si>
  <si>
    <t>they had the yt in the REC</t>
  </si>
  <si>
    <t>Overfilled - recycle</t>
  </si>
  <si>
    <t>Too heavy - yardwaste</t>
  </si>
  <si>
    <t>Left behind paint cans needs to be open and completely dry see photo</t>
  </si>
  <si>
    <t>WITH  KITCHEN TRASH_x000D_
PER DRIVER THE CUSTOMER SAID IT WAS HARD TO KEEP THE TRASH OUT THE REC BC TO MANY PEOPLE LIVE THERE</t>
  </si>
  <si>
    <t>with YT</t>
  </si>
  <si>
    <t>WITH PILLOWS AND BLANCKETS</t>
  </si>
  <si>
    <t>10/08/21 - they did not bundled the carboarded correctly and when driver picked it up everthing fall on the floor</t>
  </si>
  <si>
    <t>WITH TRASH</t>
  </si>
  <si>
    <t>Overfilled - garbage</t>
  </si>
  <si>
    <t>please charge 2 extra bags cart overfilled</t>
  </si>
  <si>
    <t>Contaminated - garbage</t>
  </si>
  <si>
    <t>it had long 3x4 wood peices in cart</t>
  </si>
  <si>
    <t>left behind 1 YT had no voucher</t>
  </si>
  <si>
    <t>with foam</t>
  </si>
  <si>
    <t>left behind a personal yt no voucher</t>
  </si>
  <si>
    <t>left behind YT</t>
  </si>
  <si>
    <t>Gate Issue â€“ closed, locked, code invalid</t>
  </si>
  <si>
    <t>gate closed</t>
  </si>
  <si>
    <t>left behind personal YT cart no voucher</t>
  </si>
  <si>
    <t>Box was not taped and if driver picked up the box it would all fall a part</t>
  </si>
  <si>
    <t>Per driver they had an extra MC cart but they did not have a voucher and we did not have a work order</t>
  </si>
  <si>
    <t>per driver "If you look at the bottom of box, the box is not sealed. When I tried picking it up, the cardboard in the box was slipping out from under the box. So I left it behind. " SEE PHOTO</t>
  </si>
  <si>
    <t>with foam and trash</t>
  </si>
  <si>
    <t>left behind it was super overfilled</t>
  </si>
  <si>
    <t>LB extra no voucher</t>
  </si>
  <si>
    <t>left behind foam</t>
  </si>
  <si>
    <t>LB 2 bags extra</t>
  </si>
  <si>
    <t>left behind personal YT no voucher</t>
  </si>
  <si>
    <t>See photo to large</t>
  </si>
  <si>
    <t>WITH BASG THAT CAN NOT BE RECYCLE</t>
  </si>
  <si>
    <t>left behind a mat and other stuff that is not recyclable</t>
  </si>
  <si>
    <t>10/14/21 - they has extras YT carts with no voucher</t>
  </si>
  <si>
    <t>BLOCKED BY 2 MOVING TRUCKS</t>
  </si>
  <si>
    <t>with trash ( canopy)</t>
  </si>
  <si>
    <t>left behind 4 personal cart</t>
  </si>
  <si>
    <t>left behind metal that was inside the REC</t>
  </si>
  <si>
    <t>left behind 1 personal cart</t>
  </si>
  <si>
    <t>LEFT BEHIND A PERSONAL YT CART AND NOT AT CRUBSIDE</t>
  </si>
  <si>
    <t>No construction debris (rock, dirt, concrete)</t>
  </si>
  <si>
    <t>truncks to large</t>
  </si>
  <si>
    <t>LEFT BEHIND A PERSONAL CART NO VOUCHER</t>
  </si>
  <si>
    <t>LB old company cart set out no voucher</t>
  </si>
  <si>
    <t>with wood that has nails and left behind a personal yt no voucher</t>
  </si>
  <si>
    <t>with plumbing material</t>
  </si>
  <si>
    <t>tagged - left behind extra material that was overfilled the cart</t>
  </si>
  <si>
    <t>with a box of foam - per driver he has left the box behind for about 3 weeks and the customer keeps putting it back in the REC carts- driver left the RECcart behind</t>
  </si>
  <si>
    <t>left behind a extra REC cart</t>
  </si>
  <si>
    <t>left behind 5 bags</t>
  </si>
  <si>
    <t>foam see photo</t>
  </si>
  <si>
    <t>left personal cart (brown) that had YT inside no voucher</t>
  </si>
  <si>
    <t>left behind personal REC</t>
  </si>
  <si>
    <t>gate code was  not working @ 7:50</t>
  </si>
  <si>
    <t>personal YT can over filled and stuffed. Unable to service._x000D_
Needs to be cut up and loose SEE Photo</t>
  </si>
  <si>
    <t>with trash and bags</t>
  </si>
  <si>
    <t>left behind a box of foam</t>
  </si>
  <si>
    <t>left behind extra REC carts</t>
  </si>
  <si>
    <t>left behind a personal YT cart that had REC</t>
  </si>
  <si>
    <t>left behind extra YT no voucher</t>
  </si>
  <si>
    <t>with pool material</t>
  </si>
  <si>
    <t>left behind a personal cart</t>
  </si>
  <si>
    <t>left behind bags of rec that were on the floor</t>
  </si>
  <si>
    <t>left behind extra yt carts</t>
  </si>
  <si>
    <t>left behind 1-96YT personal no voucher</t>
  </si>
  <si>
    <t>left behind a presonal yt cart no voucher</t>
  </si>
  <si>
    <t>left behind extra yt cart no voucher</t>
  </si>
  <si>
    <t>left behind a personal 32gl no voucher</t>
  </si>
  <si>
    <t>for the pass 2 weeks they bin super overfillling the bin bags are on the floor and lid can not even close and if driver service it it will make a big mess PLEASE SEE PHOTO</t>
  </si>
  <si>
    <t>with concrete</t>
  </si>
  <si>
    <t>with carpet</t>
  </si>
  <si>
    <t>gate did not open - 9:33am</t>
  </si>
  <si>
    <t>with wood and was covered in YT</t>
  </si>
  <si>
    <t>gate was closed - 11:35</t>
  </si>
  <si>
    <t>left behind a large branch</t>
  </si>
  <si>
    <t>left behind a YT cart that was inside and not at curbside</t>
  </si>
  <si>
    <t>left behind a large carboard box</t>
  </si>
  <si>
    <t>they had 2 extra REC left behind</t>
  </si>
  <si>
    <t>was not able to service the road going up to the house had a hanging branch</t>
  </si>
  <si>
    <t>gate closed - 12:02pm</t>
  </si>
  <si>
    <t>left behind 2 large umbrella not broken down</t>
  </si>
  <si>
    <t>left behind personal cart</t>
  </si>
  <si>
    <t>left behind a personal cart did not have a voucher and it was super overfilled</t>
  </si>
  <si>
    <t>left behind a personal YT cart</t>
  </si>
  <si>
    <t>left behind the REC because it had trash bags inside</t>
  </si>
  <si>
    <t>carboard was not bundled</t>
  </si>
  <si>
    <t>Overfilled - yardwaste</t>
  </si>
  <si>
    <t>Per VIC - _x000D_
Over loaded long branches.must be cut down.  I serviced the other can.</t>
  </si>
  <si>
    <t>gate was closed - 8:20am</t>
  </si>
  <si>
    <t>left behind some lamps</t>
  </si>
  <si>
    <t>set out a personal YT cart it had a voucher from santa Cruz not from Los Altos Hills</t>
  </si>
  <si>
    <t>went by at 1:56pm And the gate would not open the driver tried #0051 and 0051 and it only souned like the it was calling the house but it did not open and no one answered</t>
  </si>
  <si>
    <t>left behind 1-96Yt super overfilled</t>
  </si>
  <si>
    <t>left behind a personal YT cart that had  no voucher or work order</t>
  </si>
  <si>
    <t>left behind a personal YT ( old company)  cart that was inside it had no voucher or work order</t>
  </si>
  <si>
    <t>left behind a MC cart no voucher or work order</t>
  </si>
  <si>
    <t>left behind REC because it had YT inside</t>
  </si>
  <si>
    <t>overfilled and it got on the floor the trash</t>
  </si>
  <si>
    <t>left behind carboard to large and not bundled please see photo</t>
  </si>
  <si>
    <t>Too heavy - garbage</t>
  </si>
  <si>
    <t>This is not a garbage enclosure, it's a utilities enclosure. It is difficult to take carts out. Sometimes garbage is heavy please see photo</t>
  </si>
  <si>
    <t>LB 3 personals with no voucher</t>
  </si>
  <si>
    <t>left behind 1-96REC from the old company becuase it does not have a voucher or a work order to get serviced</t>
  </si>
  <si>
    <t>left behind a personal YT cart no voucher</t>
  </si>
  <si>
    <t>left behind a personal cart no voucher or work order</t>
  </si>
  <si>
    <t>the Enclosure was blocked by wood and they also had wood on the driveway</t>
  </si>
  <si>
    <t>left behind REC cart because he had foam</t>
  </si>
  <si>
    <t>it was blocked by multiple cars</t>
  </si>
  <si>
    <t>it was blocked by construction  workers</t>
  </si>
  <si>
    <t>left behind treated wood and trash bags</t>
  </si>
  <si>
    <t>left behind 1-96Rec  because it was YT</t>
  </si>
  <si>
    <t>Oil jugs - must be GWR jugs</t>
  </si>
  <si>
    <t>service oil jug that was inside the cart</t>
  </si>
  <si>
    <t>REC is always contaminated with Trash bags and they never set out the MC cart LB the REC</t>
  </si>
  <si>
    <t>left behind -96REC because it has PIllows inside</t>
  </si>
  <si>
    <t>left behind the YT cart because it had treated wood , plastic bags and trash</t>
  </si>
  <si>
    <t>Blocked by a Grey BMW</t>
  </si>
  <si>
    <t>left behind the 1-96REC because it has wood inside the cart please see PHOTO</t>
  </si>
  <si>
    <t>left behind it was full of foam</t>
  </si>
  <si>
    <t>it was super overfilled and it made a mess and animals go to it and knocked it over driver picked up as much as possible</t>
  </si>
  <si>
    <t>It was serviced as a courtesy - the REC cart had trash inside</t>
  </si>
  <si>
    <t>left behind REC cart because it was filled with YT inside</t>
  </si>
  <si>
    <t>left behind carboard to large and not bundled</t>
  </si>
  <si>
    <t>by cars</t>
  </si>
  <si>
    <t>left behind 3 YT carts no voucher or work order</t>
  </si>
  <si>
    <t>left behind a large chair that was inside the 96Mc its to large to service. only service the trash around it</t>
  </si>
  <si>
    <t>left behind the YT cart because it has trash inside</t>
  </si>
  <si>
    <t>left behind a 96YT personal np voucher</t>
  </si>
  <si>
    <t>left behind 1-96REC because it has yard trimming inside. It does have a voucher but we can not take any yard trimmimg that are inside a recycle cart</t>
  </si>
  <si>
    <t>Left behind the trash and recycle carts because it was blocked by wood</t>
  </si>
  <si>
    <t>left behind pillows that were inside the recyle cart driver did service the recycle cart</t>
  </si>
  <si>
    <t>it was blocked by wood</t>
  </si>
  <si>
    <t>gate was closed</t>
  </si>
  <si>
    <t>left behind 9 bags with no voucher</t>
  </si>
  <si>
    <t>left behind carboard not bundled</t>
  </si>
  <si>
    <t>Left behind a 96 Personal - Per driver they have a voucher for a 32gl Cart but customer had the voucher on a 96gl. she used the same voucher last week she was just waiting for the driver to serivce the cart so she can remove the voucher and tried to use it today again</t>
  </si>
  <si>
    <t>left behind a personal  Recycle cart (old company) because it was filled with YT</t>
  </si>
  <si>
    <t>Per driver he left  behind a 96YT extra - because it has an orange voucher that its only vailed for a 32gl - per driver he has done a courtesy for the pass couple of weeks and he has told them that that voucher its not vailed for that cart- today the driver left behind the cart</t>
  </si>
  <si>
    <t>left behind 30gl personal no voucher</t>
  </si>
  <si>
    <t>left behind 4-96YT because it was super overfilled - PLease see photo</t>
  </si>
  <si>
    <t>left behind 1-96REC because it has a microwave</t>
  </si>
  <si>
    <t>Contact Office</t>
  </si>
  <si>
    <t>left behind a personal YT no voucher</t>
  </si>
  <si>
    <t>left behind the foam that was on the floor</t>
  </si>
  <si>
    <t>left behind a 96 personal no voucher</t>
  </si>
  <si>
    <t>left behind 2-96YT  becuase it had black bags and foam</t>
  </si>
  <si>
    <t>svcd - it had trash at the bottom</t>
  </si>
  <si>
    <t>left behind 96REC bc it has foam inside</t>
  </si>
  <si>
    <t>gate closed - @8:28am</t>
  </si>
  <si>
    <t>left behind a boundle of carboard that was to heavy and the string broke off</t>
  </si>
  <si>
    <t>left behind 1-96MC because it had liquids and other stuff please see photo</t>
  </si>
  <si>
    <t>service as a courtesy - per driver he serviced the REC cart it had plumbing material. driver left a tag</t>
  </si>
  <si>
    <t>left behind 1-96REC because it had wood inside</t>
  </si>
  <si>
    <t>left behind 1-96YT personal because it had a voucher for a 32Gl</t>
  </si>
  <si>
    <t>left behind because it was blocked by a tree cutting company</t>
  </si>
  <si>
    <t>left behind 2-32YT had no voucher</t>
  </si>
  <si>
    <t>left behind becasue it has foam inside @8:46am</t>
  </si>
  <si>
    <t>left behind oil jugs because its transmission oil</t>
  </si>
  <si>
    <t>left behind 2 personal carts of YT because they had no voucher or work order</t>
  </si>
  <si>
    <t>left behind YT cart because it has trash bags inside</t>
  </si>
  <si>
    <t>left behind YT cart because it had trash bags</t>
  </si>
  <si>
    <t>left behind the recycle it had wood inside</t>
  </si>
  <si>
    <t>left behind a REC that had YT inside</t>
  </si>
  <si>
    <t>it was blocked please see photo</t>
  </si>
  <si>
    <t>left behind a bag of blankets that was inside the recycle</t>
  </si>
  <si>
    <t>left behind a personal cart from the old company did have a voucher</t>
  </si>
  <si>
    <t>LB box with foam</t>
  </si>
  <si>
    <t>left behind a personal cart no voucher</t>
  </si>
  <si>
    <t>it had YT inside</t>
  </si>
  <si>
    <t>left behind 96YT personal because it had no voucher</t>
  </si>
  <si>
    <t>left behind a personal cart with no voucher</t>
  </si>
  <si>
    <t>left behind compacted in the cart</t>
  </si>
  <si>
    <t>REC was overfiled and driver left behind carboard becuase it was not bundled</t>
  </si>
  <si>
    <t>Per driver he left behind an extra REC cart that they set out</t>
  </si>
  <si>
    <t>left behins boxes it was not broken down</t>
  </si>
  <si>
    <t>BATTERIES LB</t>
  </si>
  <si>
    <t>it was was super compacted that only half of it was serviced</t>
  </si>
  <si>
    <t>customer is over filling cart and compacted</t>
  </si>
  <si>
    <t>left behind water line</t>
  </si>
  <si>
    <t>it was blocked by a red tesla</t>
  </si>
  <si>
    <t>had an extra cart with a voucher but it was yellow and nedds to be curbside</t>
  </si>
  <si>
    <t>REC with foam</t>
  </si>
  <si>
    <t>extras set out with no voucher LB</t>
  </si>
  <si>
    <t>96gYW with no voucher</t>
  </si>
  <si>
    <t>no voucher LB</t>
  </si>
  <si>
    <t>left behind 96MC because it had long branches</t>
  </si>
  <si>
    <t>left behind 2-96YT because it was full of dirt</t>
  </si>
  <si>
    <t>YW in REC cart</t>
  </si>
  <si>
    <t>Left behind a REC cart because it had YT inside</t>
  </si>
  <si>
    <t>left behind carboard it was not 3x3</t>
  </si>
  <si>
    <t>left because it has trash and concrete</t>
  </si>
  <si>
    <t>left behind a personal YT cart with no voucher</t>
  </si>
  <si>
    <t>left behind a box with loose carboard</t>
  </si>
  <si>
    <t>Per driver he left behind 1-64MC customer only pays for    1-64MC</t>
  </si>
  <si>
    <t>it was serviced but it had trash inside</t>
  </si>
  <si>
    <t>with some type of umbrella cover</t>
  </si>
  <si>
    <t>YT cart had trash bags at the bottom</t>
  </si>
  <si>
    <t>left behind 3-96YT it was overfilled lid did not close</t>
  </si>
  <si>
    <t>left behind a bulky item that was to be call me because it can jum the truck _x000D_
PLease see photo</t>
  </si>
  <si>
    <t>left behind a personal cart filled with MC no voucher or work order</t>
  </si>
  <si>
    <t>the enclosure was blocked by a truck</t>
  </si>
  <si>
    <t>blocked by a rolloff box</t>
  </si>
  <si>
    <t>LB rec on the side of the cart serviced full cart of rec</t>
  </si>
  <si>
    <t>left behind because it had foam inside</t>
  </si>
  <si>
    <t>left behind carboard it was not 3x3 and it was not bundled it was loose on the floor</t>
  </si>
  <si>
    <t>also have 8 bags of YW that have been there for weeks now along with a personal that has also been sitting full for some weeks now</t>
  </si>
  <si>
    <t>left behind a 32gl personal</t>
  </si>
  <si>
    <t>tree stumps were to large</t>
  </si>
  <si>
    <t>left behind 96MC because driver tagged them last week that they can not have tree stumps in the MC to heavy</t>
  </si>
  <si>
    <t>it was ovefilled left behind and it was tagged last week &amp; service</t>
  </si>
  <si>
    <t>personal cart left behind with no voucher</t>
  </si>
  <si>
    <t>serviced- a personal carts as a courtesy</t>
  </si>
  <si>
    <t>left behind extra trash they had</t>
  </si>
  <si>
    <t>left behind large carboard was not 3x3</t>
  </si>
  <si>
    <t>left behind a personal cart because it did not have a voucher or work order</t>
  </si>
  <si>
    <t>left behind because it was full of dirt</t>
  </si>
  <si>
    <t>left behind yt cart it has pool cover piece</t>
  </si>
  <si>
    <t>Skipped</t>
  </si>
  <si>
    <t>drivers truck cant go down drive way will have to come back when street is not wet</t>
  </si>
  <si>
    <t>left behind REC it had Foam inside</t>
  </si>
  <si>
    <t>left behind personal carts</t>
  </si>
  <si>
    <t>left behind 1-96REC that was extra customer set out 4-96REC only pays for 3-96REC</t>
  </si>
  <si>
    <t>left behind it was overfilled @8:29am</t>
  </si>
  <si>
    <t>left behind it had large rocks and lid does not close _x000D_
please see photo</t>
  </si>
  <si>
    <t>with trash AND CARPET</t>
  </si>
  <si>
    <t>blocked by a truck does not let the driver go in to service</t>
  </si>
  <si>
    <t>left behind a 96gl personal</t>
  </si>
  <si>
    <t>a few cars where blocking the driveway</t>
  </si>
  <si>
    <t>Driveway was blocked by a green tesla for them to be able to get service they cant have and car blocking because they have a low branch and the truck can break it</t>
  </si>
  <si>
    <t>left behind large carboard</t>
  </si>
  <si>
    <t>per driver he left behind YT that were inside black bags with voucher from a different city . we do not take YT in bags</t>
  </si>
  <si>
    <t>Hazardous Material</t>
  </si>
  <si>
    <t>long florecent tube light leaning behind REC cart when driver serviced he didnt see bulb while servicing fell and left glass mess here</t>
  </si>
  <si>
    <t>with wood that gets stuck on the cart and the truck messed up with the blade</t>
  </si>
  <si>
    <t xml:space="preserve"> filled     with dirt</t>
  </si>
  <si>
    <t>left behind a wooden crate that was not broken down</t>
  </si>
  <si>
    <t>serviced 1-96YT it almost fall in the truck because it was super heavy . left behinf 1-96YT becasue it was super heavy</t>
  </si>
  <si>
    <t>drive way too slippery</t>
  </si>
  <si>
    <t>it had food waste</t>
  </si>
  <si>
    <t>YW in REC</t>
  </si>
  <si>
    <t>Left behind a personal cart with no voucher</t>
  </si>
  <si>
    <t>slippery drive</t>
  </si>
  <si>
    <t>they had tree truncks inside</t>
  </si>
  <si>
    <t>carboard was not cut 3x3 and it was lose on the floor</t>
  </si>
  <si>
    <t>left behind a personal cart that did not have a voucher driver spoke to vic about it</t>
  </si>
  <si>
    <t>left behind 10 black bags of YT</t>
  </si>
  <si>
    <t>Left behind becasue it was super heavy and overstuffed with sheet rock</t>
  </si>
  <si>
    <t>left behind a personal 96YT with a voucher but from a different company</t>
  </si>
  <si>
    <t>left behind because YT has palm-tree brances to long they tried to cover them up with tree branches</t>
  </si>
  <si>
    <t>Left cardboard behind, not broken down or bundled_x000D_
please see photo</t>
  </si>
  <si>
    <t>left behind 1-96MC from the old company</t>
  </si>
  <si>
    <t>left behind REC cart it was from the old company</t>
  </si>
  <si>
    <t>Per driver they left behind an extra cart had a fake voucher PLEASE SEE PHOTOS</t>
  </si>
  <si>
    <t>rec had YT inside</t>
  </si>
  <si>
    <t>overfilled and they had a mess on the floor before the driver got there</t>
  </si>
  <si>
    <t>left behind the MC it was overfilled with 20gl bags</t>
  </si>
  <si>
    <t>the REC cart had  food waste inside and they customer put clean carboard to on top to cover the food waste</t>
  </si>
  <si>
    <t>tagged last week cont with YW</t>
  </si>
  <si>
    <t>overfilled with foam</t>
  </si>
  <si>
    <t>left behind because it had plastic bottles</t>
  </si>
  <si>
    <t>tesla blocked</t>
  </si>
  <si>
    <t>blocked by cars please see photo</t>
  </si>
  <si>
    <t>TR bags in YW cart LB next to cart</t>
  </si>
  <si>
    <t>left behind 1-YT brown from the old company</t>
  </si>
  <si>
    <t>Left behind extra rec cart</t>
  </si>
  <si>
    <t>Per driver spoke to the customer last week to please not have any cars blocking or he wont service them. Per driver 12/27/21 they had a truck blocking left behind carts</t>
  </si>
  <si>
    <t>left behind bags per driver the customer had a mess on the floor</t>
  </si>
  <si>
    <t>left behind Christmas tree was not cut</t>
  </si>
  <si>
    <t>left behind extra trash</t>
  </si>
  <si>
    <t>had black bags inside</t>
  </si>
  <si>
    <t>left behind extra bags</t>
  </si>
  <si>
    <t>driveway slippery</t>
  </si>
  <si>
    <t>with trash bags and food</t>
  </si>
  <si>
    <t>1-96YT had carboard inside and customer had 1 extra YT no voucher</t>
  </si>
  <si>
    <t>left behind carboard the was lose in the floor</t>
  </si>
  <si>
    <t>the driveway was still wet</t>
  </si>
  <si>
    <t>it was closed</t>
  </si>
  <si>
    <t>left behind large carboard that was not broken down</t>
  </si>
  <si>
    <t>closed</t>
  </si>
  <si>
    <t>left behind a 96YT personal cart with no voucher</t>
  </si>
  <si>
    <t>96Mc had long pieces of tree and stumps where to big</t>
  </si>
  <si>
    <t>with yw but it was serviced</t>
  </si>
  <si>
    <t>the 96MC was to heavy and the 32mc was overfilled</t>
  </si>
  <si>
    <t>10/1/2021 12:00:00 AM</t>
  </si>
  <si>
    <t>R96MC</t>
  </si>
  <si>
    <t>RDISTB</t>
  </si>
  <si>
    <t>10/15/2021 12:00:00 AM</t>
  </si>
  <si>
    <t>R64MC-S</t>
  </si>
  <si>
    <t>RDISTC</t>
  </si>
  <si>
    <t>10/18/2021 12:00:00 AM</t>
  </si>
  <si>
    <t>10/21/2021 12:00:00 AM</t>
  </si>
  <si>
    <t>R20MC</t>
  </si>
  <si>
    <t>10/25/2021 12:00:00 AM</t>
  </si>
  <si>
    <t xml:space="preserve">Los Altos Hills </t>
  </si>
  <si>
    <t>R96REC-ADD</t>
  </si>
  <si>
    <t>10/27/2021 12:00:00 AM</t>
  </si>
  <si>
    <t>10/28/2021 12:00:00 AM</t>
  </si>
  <si>
    <t>R32MC</t>
  </si>
  <si>
    <t>10/4/2021 12:00:00 AM</t>
  </si>
  <si>
    <t>10/7/2021 12:00:00 AM</t>
  </si>
  <si>
    <t>11/1/2021 12:00:00 AM</t>
  </si>
  <si>
    <t>R32MC-S</t>
  </si>
  <si>
    <t>RDISTF</t>
  </si>
  <si>
    <t>11/12/2021 12:00:00 AM</t>
  </si>
  <si>
    <t>11/18/2021 12:00:00 AM</t>
  </si>
  <si>
    <t>11/19/2021 12:00:00 AM</t>
  </si>
  <si>
    <t>11/22/2021 12:00:00 AM</t>
  </si>
  <si>
    <t>R64MC-ADD</t>
  </si>
  <si>
    <t>11/26/2021 12:00:00 AM</t>
  </si>
  <si>
    <t>11/30/2021 12:00:00 AM</t>
  </si>
  <si>
    <t>R20MC-S</t>
  </si>
  <si>
    <t>11/5/2021 12:00:00 AM</t>
  </si>
  <si>
    <t xml:space="preserve">R64MC-S   </t>
  </si>
  <si>
    <t xml:space="preserve">RDISTE    </t>
  </si>
  <si>
    <t>11/8/2021 12:00:00 AM</t>
  </si>
  <si>
    <t>11/9/2021 12:00:00 AM</t>
  </si>
  <si>
    <t>12/1/2021 12:00:00 AM</t>
  </si>
  <si>
    <t>12/10/2021 12:00:00 AM</t>
  </si>
  <si>
    <t>12/13/2021 12:00:00 AM</t>
  </si>
  <si>
    <t>12/14/2021 12:00:00 AM</t>
  </si>
  <si>
    <t xml:space="preserve">RDISTB    </t>
  </si>
  <si>
    <t>12/17/2021 12:00:00 AM</t>
  </si>
  <si>
    <t>12/2/2021 12:00:00 AM</t>
  </si>
  <si>
    <t>R96YT-ADD</t>
  </si>
  <si>
    <t>12/21/2021 12:00:00 AM</t>
  </si>
  <si>
    <t>12/27/2021 12:00:00 AM</t>
  </si>
  <si>
    <t>12/28/2021 12:00:00 AM</t>
  </si>
  <si>
    <t>12/8/2021 12:00:00 AM</t>
  </si>
  <si>
    <t>12/9/2021 12:00:00 AM</t>
  </si>
  <si>
    <t>Miss</t>
  </si>
  <si>
    <t>Svc-Inq</t>
  </si>
  <si>
    <t>Bill-Inq</t>
  </si>
  <si>
    <t>Voicemail</t>
  </si>
  <si>
    <t>ServiceReq</t>
  </si>
  <si>
    <t>ON-CALL</t>
  </si>
  <si>
    <t>Cancel SVC</t>
  </si>
  <si>
    <t>Follow Up</t>
  </si>
  <si>
    <t>SERVICECHA</t>
  </si>
  <si>
    <t>Exchange</t>
  </si>
  <si>
    <t>NEWSTART</t>
  </si>
  <si>
    <t>CC Payment</t>
  </si>
  <si>
    <t>Damage</t>
  </si>
  <si>
    <t>Update</t>
  </si>
  <si>
    <t>Dispatch</t>
  </si>
  <si>
    <t>Extras</t>
  </si>
  <si>
    <t>Broken</t>
  </si>
  <si>
    <t>Call Out</t>
  </si>
  <si>
    <t>Complaint</t>
  </si>
  <si>
    <t>Missing</t>
  </si>
  <si>
    <t>SvcChange</t>
  </si>
  <si>
    <t>eTower</t>
  </si>
  <si>
    <t>Voucher-TR</t>
  </si>
  <si>
    <t>Pending</t>
  </si>
  <si>
    <t>Voucher-YW</t>
  </si>
  <si>
    <r>
      <rPr>
        <b/>
        <sz val="11"/>
        <color theme="1"/>
        <rFont val="Calibri"/>
        <family val="2"/>
        <scheme val="minor"/>
      </rPr>
      <t xml:space="preserve">Quarterly Bill Inserts/Direct Mailers
</t>
    </r>
    <r>
      <rPr>
        <sz val="11"/>
        <color theme="1"/>
        <rFont val="Calibri"/>
        <family val="2"/>
        <scheme val="minor"/>
      </rPr>
      <t xml:space="preserve">- 11/1/2021 – The Winter 2021 Newsletter was mailed to all residents in the November 1, 2021 invoices. This newsletter highlighted SB 1383 information with a focus on GreenWaste processing and food waste reduction.  The holiday collection schedule and extra services available were also included.   </t>
    </r>
    <r>
      <rPr>
        <sz val="11"/>
        <color rgb="FFFF0000"/>
        <rFont val="Calibri"/>
        <family val="2"/>
        <scheme val="minor"/>
      </rPr>
      <t xml:space="preserve">
</t>
    </r>
    <r>
      <rPr>
        <sz val="11"/>
        <color theme="1"/>
        <rFont val="Calibri"/>
        <family val="2"/>
        <scheme val="minor"/>
      </rPr>
      <t xml:space="preserve">
</t>
    </r>
    <r>
      <rPr>
        <b/>
        <sz val="11"/>
        <color theme="1"/>
        <rFont val="Calibri"/>
        <family val="2"/>
        <scheme val="minor"/>
      </rPr>
      <t>Website/social media</t>
    </r>
    <r>
      <rPr>
        <sz val="11"/>
        <color theme="1"/>
        <rFont val="Calibri"/>
        <family val="2"/>
        <scheme val="minor"/>
      </rPr>
      <t xml:space="preserve">
- GreenWaste posted a blog post on Holiday Shopping &amp; Sorting Tips</t>
    </r>
    <r>
      <rPr>
        <sz val="11"/>
        <color rgb="FFFF0000"/>
        <rFont val="Calibri"/>
        <family val="2"/>
        <scheme val="minor"/>
      </rPr>
      <t xml:space="preserve">
</t>
    </r>
    <r>
      <rPr>
        <sz val="11"/>
        <color theme="1"/>
        <rFont val="Calibri"/>
        <family val="2"/>
        <scheme val="minor"/>
      </rPr>
      <t>- Our Sustainability Report was released this quarter. It includes information on green house gas emissions, facility upgrades, community involvement and accomplishments for our family of companies. https://www.greenwaste.com/brighter-shade/sustainability/</t>
    </r>
    <r>
      <rPr>
        <sz val="11"/>
        <color rgb="FFFF0000"/>
        <rFont val="Calibri"/>
        <family val="2"/>
        <scheme val="minor"/>
      </rPr>
      <t xml:space="preserve">
</t>
    </r>
    <r>
      <rPr>
        <sz val="11"/>
        <color theme="1"/>
        <rFont val="Calibri"/>
        <family val="2"/>
        <scheme val="minor"/>
      </rPr>
      <t xml:space="preserve">- GreenWaste social media featured posts on what goes where relevant to holidays and recycling best practices. 
</t>
    </r>
    <r>
      <rPr>
        <b/>
        <sz val="11"/>
        <color theme="1"/>
        <rFont val="Calibri"/>
        <family val="2"/>
        <scheme val="minor"/>
      </rPr>
      <t>Youth Education Programs</t>
    </r>
    <r>
      <rPr>
        <sz val="11"/>
        <color theme="1"/>
        <rFont val="Calibri"/>
        <family val="2"/>
        <scheme val="minor"/>
      </rPr>
      <t xml:space="preserve">
- A Virtual Education Program utilizing the GreenWaste Children’s Book is available to share with the Town’s younger audience. The book teaches kids about friendship, the GreenWaste MRF, anti-litter, compost, and the importance of recycling. </t>
    </r>
    <r>
      <rPr>
        <sz val="11"/>
        <color rgb="FFFF0000"/>
        <rFont val="Calibri"/>
        <family val="2"/>
        <scheme val="minor"/>
      </rPr>
      <t xml:space="preserve">
</t>
    </r>
    <r>
      <rPr>
        <sz val="11"/>
        <color theme="1"/>
        <rFont val="Calibri"/>
        <family val="2"/>
        <scheme val="minor"/>
      </rPr>
      <t xml:space="preserve">
</t>
    </r>
    <r>
      <rPr>
        <b/>
        <sz val="11"/>
        <color theme="1"/>
        <rFont val="Calibri"/>
        <family val="2"/>
        <scheme val="minor"/>
      </rPr>
      <t>Special Events</t>
    </r>
    <r>
      <rPr>
        <sz val="11"/>
        <color theme="1"/>
        <rFont val="Calibri"/>
        <family val="2"/>
        <scheme val="minor"/>
      </rPr>
      <t xml:space="preserve">
- There were no special events to report this quarter. 
</t>
    </r>
  </si>
  <si>
    <t>Nothing to note</t>
  </si>
  <si>
    <t xml:space="preserve">Nothing to note. </t>
  </si>
  <si>
    <t>January 15, 2022
Peter Pirnejad,
26379 Fremont Road
Los Altos Hills, CA  94022
Dear Mr. Pirnejad,
Herein you will find the Quarterly Report for October-December 2021, as required by the Franchise Agreement Between the Town of Los Altos Hills and GreenWaste Recovery, Inc. for Collection and Processing of Mixed Compostables, Recyclable Materials and Yard Trimmings
The sections of the report are detailed on the following tabs as follows:
1. Quarterly Summary
2. Sale of Recyclable Materials
3. Contaminants	
4. Problems Encountered
5. Public Education Activities
6. Telephone Log
7. New Service Recipients
8. Missed Pickups 
Please advise if you have any questions regarding this report.
Sincerely,
Katelyn Lewis
Director of Sustainability and Strategy</t>
  </si>
  <si>
    <t>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</si>
</sst>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color indexed="8"/>
      <name val="Arial"/>
      <family val="2"/>
    </font>
    <font>
      <i/>
      <sz val="9"/>
      <color theme="1"/>
      <name val="Calibri"/>
      <family val="2"/>
      <scheme val="minor"/>
    </font>
    <font>
      <sz val="11"/>
      <color theme="1"/>
      <name val="Calibri"/>
      <family val="2"/>
      <scheme val="minor"/>
    </font>
    <font>
      <i/>
      <sz val="8"/>
      <color theme="1"/>
      <name val="Calibri"/>
      <family val="2"/>
      <scheme val="minor"/>
    </font>
    <font>
      <sz val="9"/>
      <color indexed="8"/>
      <name val="Arial"/>
      <family val="2"/>
    </font>
    <font>
      <b/>
      <sz val="9"/>
      <color theme="1"/>
      <name val="Calibri"/>
      <family val="2"/>
      <scheme val="minor"/>
    </font>
    <font>
      <b/>
      <sz val="9"/>
      <color indexed="8"/>
      <name val="Arial"/>
      <family val="2"/>
    </font>
    <font>
      <sz val="11"/>
      <color rgb="FFFF000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2">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s>
  <cellStyleXfs count="4">
    <xf numFmtId="0" fontId="0" fillId="0" borderId="0"/>
    <xf numFmtId="0" fontId="2" fillId="0" borderId="0">
      <alignment vertical="top"/>
    </xf>
    <xf numFmtId="43" fontId="4" fillId="0" borderId="0" applyFont="0" applyFill="0" applyBorder="0" applyAlignment="0" applyProtection="0"/>
    <xf numFmtId="9" fontId="4" fillId="0" borderId="0" applyFont="0" applyFill="0" applyBorder="0" applyAlignment="0" applyProtection="0"/>
  </cellStyleXfs>
  <cellXfs count="106">
    <xf numFmtId="0" fontId="0" fillId="0" borderId="0" xfId="0"/>
    <xf numFmtId="49" fontId="0" fillId="0" borderId="0" xfId="0" applyNumberFormat="1" applyAlignment="1">
      <alignment horizontal="left" vertical="top" wrapText="1"/>
    </xf>
    <xf numFmtId="49" fontId="0" fillId="0" borderId="0" xfId="0" applyNumberFormat="1" applyAlignment="1">
      <alignment vertical="top" wrapText="1"/>
    </xf>
    <xf numFmtId="49" fontId="1" fillId="0" borderId="0" xfId="0" applyNumberFormat="1" applyFont="1" applyAlignment="1">
      <alignment horizontal="left" vertical="top" wrapText="1"/>
    </xf>
    <xf numFmtId="49" fontId="0" fillId="2" borderId="0" xfId="0" applyNumberFormat="1" applyFill="1" applyAlignment="1">
      <alignment vertical="top" wrapText="1"/>
    </xf>
    <xf numFmtId="49" fontId="0" fillId="0" borderId="0" xfId="0" applyNumberFormat="1" applyAlignment="1">
      <alignment horizontal="left" vertical="top" wrapText="1"/>
    </xf>
    <xf numFmtId="4" fontId="2" fillId="0" borderId="4" xfId="1" applyNumberFormat="1" applyBorder="1">
      <alignment vertical="top"/>
    </xf>
    <xf numFmtId="10" fontId="0" fillId="0" borderId="4" xfId="2" applyNumberFormat="1" applyFont="1" applyBorder="1"/>
    <xf numFmtId="43" fontId="0" fillId="0" borderId="4" xfId="2" applyFont="1" applyBorder="1"/>
    <xf numFmtId="43" fontId="0" fillId="0" borderId="5" xfId="2" applyFont="1" applyBorder="1"/>
    <xf numFmtId="4" fontId="2" fillId="0" borderId="6" xfId="1" applyNumberFormat="1" applyBorder="1">
      <alignment vertical="top"/>
    </xf>
    <xf numFmtId="0" fontId="0" fillId="0" borderId="6" xfId="0" applyBorder="1"/>
    <xf numFmtId="43" fontId="0" fillId="0" borderId="6" xfId="2" applyFont="1" applyBorder="1"/>
    <xf numFmtId="43" fontId="0" fillId="0" borderId="7" xfId="2" applyFont="1" applyBorder="1"/>
    <xf numFmtId="0" fontId="1" fillId="0" borderId="0" xfId="0" applyFont="1" applyAlignment="1">
      <alignment horizontal="right"/>
    </xf>
    <xf numFmtId="10" fontId="0" fillId="0" borderId="0" xfId="3" applyNumberFormat="1" applyFont="1"/>
    <xf numFmtId="0" fontId="1" fillId="0" borderId="0" xfId="0" applyFont="1"/>
    <xf numFmtId="0" fontId="6" fillId="0" borderId="2" xfId="1" applyFont="1" applyBorder="1">
      <alignment vertical="top"/>
    </xf>
    <xf numFmtId="0" fontId="7" fillId="3" borderId="2" xfId="0" applyFont="1" applyFill="1" applyBorder="1"/>
    <xf numFmtId="0" fontId="7" fillId="3" borderId="3" xfId="0" applyFont="1" applyFill="1" applyBorder="1"/>
    <xf numFmtId="10" fontId="0" fillId="0" borderId="0" xfId="0" applyNumberFormat="1" applyAlignment="1">
      <alignment vertical="top" wrapText="1"/>
    </xf>
    <xf numFmtId="2" fontId="0" fillId="0" borderId="0" xfId="0" applyNumberFormat="1" applyAlignment="1">
      <alignment vertical="top" wrapText="1"/>
    </xf>
    <xf numFmtId="0" fontId="8" fillId="0" borderId="2" xfId="1" applyFont="1" applyBorder="1">
      <alignment vertical="top"/>
    </xf>
    <xf numFmtId="0" fontId="1" fillId="0" borderId="2" xfId="0" applyFont="1" applyBorder="1"/>
    <xf numFmtId="14" fontId="0" fillId="0" borderId="0" xfId="0" applyNumberFormat="1"/>
    <xf numFmtId="0" fontId="0" fillId="0" borderId="0" xfId="0" applyAlignment="1">
      <alignment wrapText="1"/>
    </xf>
    <xf numFmtId="0" fontId="3" fillId="0" borderId="0" xfId="0" applyFont="1" applyAlignment="1">
      <alignment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10" fontId="0" fillId="0" borderId="0" xfId="0" applyNumberFormat="1" applyAlignment="1">
      <alignment horizontal="left" vertical="top" wrapText="1"/>
    </xf>
    <xf numFmtId="49" fontId="0" fillId="0" borderId="0" xfId="0" applyNumberFormat="1" applyAlignment="1">
      <alignment horizontal="left" vertical="top" wrapText="1"/>
    </xf>
    <xf numFmtId="0" fontId="2" fillId="0" borderId="8" xfId="1" applyBorder="1" applyAlignment="1">
      <alignment horizontal="left" vertical="top" wrapText="1"/>
    </xf>
    <xf numFmtId="0" fontId="2" fillId="0" borderId="0" xfId="1" applyBorder="1" applyAlignment="1">
      <alignment horizontal="left" vertical="top" wrapText="1"/>
    </xf>
    <xf numFmtId="49" fontId="0" fillId="0" borderId="0" xfId="0" applyNumberFormat="1" applyFont="1" applyAlignment="1">
      <alignment horizontal="left" vertical="top" wrapText="1"/>
    </xf>
    <xf numFmtId="0" fontId="0" fillId="0" borderId="0" xfId="0" applyFont="1" applyAlignment="1">
      <alignment vertical="center"/>
    </xf>
    <xf numFmtId="49" fontId="0" fillId="0" borderId="0" xfId="0" applyNumberFormat="1" applyFont="1" applyAlignment="1">
      <alignment vertical="top" wrapText="1"/>
    </xf>
    <xf numFmtId="10" fontId="0" fillId="0" borderId="4" xfId="2" applyNumberFormat="1" applyFont="1" applyFill="1" applyBorder="1"/>
    <xf numFmtId="49" fontId="0" fillId="0" borderId="0" xfId="0" applyNumberFormat="1" applyFont="1" applyAlignment="1">
      <alignment horizontal="left" vertical="top"/>
    </xf>
    <xf numFmtId="49" fontId="0" fillId="0" borderId="0" xfId="0" applyNumberFormat="1" applyAlignment="1">
      <alignment horizontal="left" vertical="top"/>
    </xf>
    <xf numFmtId="49" fontId="0" fillId="0" borderId="14" xfId="0" applyNumberFormat="1" applyBorder="1" applyAlignment="1">
      <alignment vertical="top" wrapText="1"/>
    </xf>
    <xf numFmtId="10" fontId="0" fillId="0" borderId="14" xfId="0" applyNumberFormat="1" applyBorder="1" applyAlignment="1">
      <alignment vertical="top" wrapText="1"/>
    </xf>
    <xf numFmtId="43" fontId="0" fillId="0" borderId="14" xfId="0" applyNumberFormat="1" applyBorder="1" applyAlignment="1">
      <alignment vertical="top" wrapText="1"/>
    </xf>
    <xf numFmtId="49" fontId="0" fillId="0" borderId="15" xfId="0" applyNumberFormat="1" applyBorder="1" applyAlignment="1">
      <alignment vertical="top" wrapText="1"/>
    </xf>
    <xf numFmtId="0" fontId="5" fillId="0" borderId="0" xfId="0" applyFont="1" applyAlignment="1">
      <alignment vertical="center" wrapText="1"/>
    </xf>
    <xf numFmtId="0" fontId="3" fillId="0" borderId="0" xfId="0" applyFont="1" applyAlignment="1">
      <alignment vertical="center" wrapText="1"/>
    </xf>
    <xf numFmtId="49" fontId="1" fillId="0" borderId="0" xfId="0" applyNumberFormat="1" applyFont="1" applyAlignment="1">
      <alignment vertical="top" wrapText="1"/>
    </xf>
    <xf numFmtId="0" fontId="3"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0" fillId="0" borderId="4" xfId="0" applyFont="1" applyBorder="1"/>
    <xf numFmtId="0" fontId="0" fillId="0" borderId="6" xfId="0" applyFont="1" applyBorder="1"/>
    <xf numFmtId="0" fontId="0" fillId="0" borderId="0" xfId="0" applyNumberFormat="1" applyAlignment="1">
      <alignment horizontal="left" vertical="top" wrapText="1"/>
    </xf>
    <xf numFmtId="49" fontId="0" fillId="0" borderId="0" xfId="0" applyNumberFormat="1" applyAlignment="1">
      <alignment vertical="top"/>
    </xf>
    <xf numFmtId="10" fontId="0" fillId="0" borderId="4" xfId="0" applyNumberFormat="1" applyFont="1" applyBorder="1"/>
    <xf numFmtId="2" fontId="0" fillId="0" borderId="4" xfId="0" applyNumberFormat="1" applyFont="1" applyBorder="1"/>
    <xf numFmtId="2" fontId="0" fillId="0" borderId="5" xfId="0" applyNumberFormat="1" applyFont="1" applyBorder="1"/>
    <xf numFmtId="0" fontId="0" fillId="0" borderId="7" xfId="0" applyFont="1" applyBorder="1"/>
    <xf numFmtId="0" fontId="9" fillId="0" borderId="0" xfId="0" applyFont="1"/>
    <xf numFmtId="0" fontId="0" fillId="0" borderId="31" xfId="0" applyFont="1" applyBorder="1" applyAlignment="1">
      <alignment horizontal="left"/>
    </xf>
    <xf numFmtId="0" fontId="0" fillId="0" borderId="27" xfId="0" applyFont="1" applyBorder="1" applyAlignment="1">
      <alignment horizontal="left"/>
    </xf>
    <xf numFmtId="0" fontId="0" fillId="0" borderId="28" xfId="0" applyFont="1" applyBorder="1" applyAlignment="1">
      <alignment horizontal="left"/>
    </xf>
    <xf numFmtId="0" fontId="0" fillId="0" borderId="29" xfId="0" applyFont="1" applyBorder="1"/>
    <xf numFmtId="10" fontId="0" fillId="0" borderId="29" xfId="0" applyNumberFormat="1" applyFont="1" applyBorder="1"/>
    <xf numFmtId="2" fontId="0" fillId="0" borderId="29" xfId="0" applyNumberFormat="1" applyFont="1" applyBorder="1"/>
    <xf numFmtId="2" fontId="0" fillId="0" borderId="30" xfId="0" applyNumberFormat="1" applyFont="1" applyBorder="1"/>
    <xf numFmtId="0" fontId="0" fillId="0" borderId="0" xfId="0" applyAlignment="1">
      <alignment horizontal="center" vertical="top"/>
    </xf>
    <xf numFmtId="49" fontId="0" fillId="0" borderId="0" xfId="0" applyNumberForma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49" fontId="1" fillId="2" borderId="0" xfId="0" applyNumberFormat="1" applyFont="1" applyFill="1" applyAlignment="1">
      <alignment horizontal="left" vertical="top" wrapText="1"/>
    </xf>
    <xf numFmtId="0" fontId="0" fillId="0" borderId="19" xfId="0" applyFont="1" applyBorder="1" applyAlignment="1">
      <alignment horizontal="left"/>
    </xf>
    <xf numFmtId="0" fontId="0" fillId="0" borderId="20" xfId="0" applyFont="1" applyBorder="1" applyAlignment="1">
      <alignment horizontal="left"/>
    </xf>
    <xf numFmtId="0" fontId="0" fillId="0" borderId="21" xfId="0" applyFont="1" applyBorder="1" applyAlignment="1">
      <alignment horizontal="left"/>
    </xf>
    <xf numFmtId="0" fontId="8" fillId="0" borderId="1" xfId="1" applyFont="1" applyBorder="1" applyAlignment="1">
      <alignment horizontal="left" vertical="top"/>
    </xf>
    <xf numFmtId="0" fontId="8" fillId="0" borderId="11" xfId="1" applyFont="1" applyBorder="1" applyAlignment="1">
      <alignment horizontal="left" vertical="top"/>
    </xf>
    <xf numFmtId="0" fontId="2" fillId="0" borderId="13" xfId="1" applyBorder="1" applyAlignment="1">
      <alignment horizontal="left" vertical="top"/>
    </xf>
    <xf numFmtId="0" fontId="2" fillId="0" borderId="14" xfId="1" applyBorder="1" applyAlignment="1">
      <alignment horizontal="left" vertical="top"/>
    </xf>
    <xf numFmtId="0" fontId="8" fillId="0" borderId="12" xfId="1" applyFont="1" applyBorder="1" applyAlignment="1">
      <alignment horizontal="center" vertical="top"/>
    </xf>
    <xf numFmtId="0" fontId="8" fillId="0" borderId="11" xfId="1" applyFont="1" applyBorder="1" applyAlignment="1">
      <alignment horizontal="center" vertical="top"/>
    </xf>
    <xf numFmtId="0" fontId="2" fillId="0" borderId="24" xfId="1" applyBorder="1" applyAlignment="1">
      <alignment horizontal="center" vertical="top"/>
    </xf>
    <xf numFmtId="0" fontId="2" fillId="0" borderId="20" xfId="1" applyBorder="1" applyAlignment="1">
      <alignment horizontal="center" vertical="top"/>
    </xf>
    <xf numFmtId="0" fontId="2" fillId="0" borderId="21" xfId="1" applyBorder="1" applyAlignment="1">
      <alignment horizontal="center" vertical="top"/>
    </xf>
    <xf numFmtId="0" fontId="1" fillId="0" borderId="16"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0" xfId="0" applyFont="1" applyAlignment="1">
      <alignment horizontal="left"/>
    </xf>
    <xf numFmtId="0" fontId="0" fillId="0" borderId="22" xfId="0" applyFont="1" applyBorder="1" applyAlignment="1">
      <alignment horizontal="left"/>
    </xf>
    <xf numFmtId="0" fontId="0" fillId="0" borderId="25" xfId="0" applyFont="1" applyBorder="1" applyAlignment="1">
      <alignment horizontal="left"/>
    </xf>
    <xf numFmtId="0" fontId="0" fillId="0" borderId="23" xfId="0" applyFont="1" applyBorder="1" applyAlignment="1">
      <alignment horizontal="left"/>
    </xf>
    <xf numFmtId="0" fontId="2" fillId="0" borderId="26" xfId="1" applyBorder="1" applyAlignment="1">
      <alignment horizontal="left" vertical="top"/>
    </xf>
    <xf numFmtId="0" fontId="2" fillId="0" borderId="25" xfId="1" applyBorder="1" applyAlignment="1">
      <alignment horizontal="left" vertical="top"/>
    </xf>
    <xf numFmtId="0" fontId="2" fillId="0" borderId="23" xfId="1" applyBorder="1" applyAlignment="1">
      <alignment horizontal="left" vertical="top"/>
    </xf>
    <xf numFmtId="0" fontId="2" fillId="0" borderId="8" xfId="1" applyBorder="1" applyAlignment="1">
      <alignment horizontal="left" vertical="top" wrapText="1"/>
    </xf>
    <xf numFmtId="0" fontId="2" fillId="0" borderId="0" xfId="1" applyBorder="1" applyAlignment="1">
      <alignment horizontal="left" vertical="top" wrapText="1"/>
    </xf>
    <xf numFmtId="0" fontId="2" fillId="0" borderId="9" xfId="1" applyBorder="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vertical="center"/>
    </xf>
    <xf numFmtId="0" fontId="2" fillId="0" borderId="10" xfId="1" applyBorder="1" applyAlignment="1">
      <alignment horizontal="left" vertical="top"/>
    </xf>
    <xf numFmtId="0" fontId="2" fillId="0" borderId="0" xfId="1" applyBorder="1" applyAlignment="1">
      <alignment horizontal="left" vertical="top"/>
    </xf>
    <xf numFmtId="0" fontId="6" fillId="0" borderId="12" xfId="1" applyFont="1" applyBorder="1" applyAlignment="1">
      <alignment horizontal="center" vertical="top"/>
    </xf>
    <xf numFmtId="0" fontId="6" fillId="0" borderId="11" xfId="1" applyFont="1" applyBorder="1" applyAlignment="1">
      <alignment horizontal="center" vertical="top"/>
    </xf>
    <xf numFmtId="0" fontId="5" fillId="0" borderId="0" xfId="0" applyFont="1" applyAlignment="1">
      <alignment horizontal="left" vertical="center" wrapText="1"/>
    </xf>
    <xf numFmtId="0" fontId="5"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cellXfs>
  <cellStyles count="4">
    <cellStyle name="Comma" xfId="2" builtinId="3"/>
    <cellStyle name="Normal" xfId="0" builtinId="0"/>
    <cellStyle name="Normal 2" xfId="1" xr:uid="{7A9A084C-2280-419C-8E33-EDFE6FCE97E0}"/>
    <cellStyle name="Percent" xfId="3" builtinId="5"/>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6</xdr:col>
      <xdr:colOff>395023</xdr:colOff>
      <xdr:row>0</xdr:row>
      <xdr:rowOff>153619</xdr:rowOff>
    </xdr:from>
    <xdr:to>
      <xdr:col>8</xdr:col>
      <xdr:colOff>299926</xdr:colOff>
      <xdr:row>4</xdr:row>
      <xdr:rowOff>160934</xdr:rowOff>
    </xdr:to>
    <xdr:pic>
      <xdr:nvPicPr>
        <xdr:cNvPr id="2" name="Picture 1">
          <a:extLst>
            <a:ext uri="{FF2B5EF4-FFF2-40B4-BE49-F238E27FC236}">
              <a16:creationId xmlns:a16="http://schemas.microsoft.com/office/drawing/2014/main" id="{5705D671-B318-492B-BA99-C00397F9D9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3711" y="153619"/>
          <a:ext cx="1192378" cy="73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380393</xdr:colOff>
      <xdr:row>0</xdr:row>
      <xdr:rowOff>58522</xdr:rowOff>
    </xdr:from>
    <xdr:to>
      <xdr:col>3</xdr:col>
      <xdr:colOff>285296</xdr:colOff>
      <xdr:row>4</xdr:row>
      <xdr:rowOff>65837</xdr:rowOff>
    </xdr:to>
    <xdr:pic>
      <xdr:nvPicPr>
        <xdr:cNvPr id="2" name="Picture 1">
          <a:extLst>
            <a:ext uri="{FF2B5EF4-FFF2-40B4-BE49-F238E27FC236}">
              <a16:creationId xmlns:a16="http://schemas.microsoft.com/office/drawing/2014/main" id="{8A282366-031B-4EAF-B3DF-5B7946DA9A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207" y="58522"/>
          <a:ext cx="1192379" cy="73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380393</xdr:colOff>
      <xdr:row>0</xdr:row>
      <xdr:rowOff>58522</xdr:rowOff>
    </xdr:from>
    <xdr:to>
      <xdr:col>3</xdr:col>
      <xdr:colOff>285296</xdr:colOff>
      <xdr:row>4</xdr:row>
      <xdr:rowOff>65837</xdr:rowOff>
    </xdr:to>
    <xdr:pic>
      <xdr:nvPicPr>
        <xdr:cNvPr id="2" name="Picture 1">
          <a:extLst>
            <a:ext uri="{FF2B5EF4-FFF2-40B4-BE49-F238E27FC236}">
              <a16:creationId xmlns:a16="http://schemas.microsoft.com/office/drawing/2014/main" id="{FEBC581E-FFEC-434B-8A07-E1468296D9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207" y="58522"/>
          <a:ext cx="1170433" cy="73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380393</xdr:colOff>
      <xdr:row>0</xdr:row>
      <xdr:rowOff>58522</xdr:rowOff>
    </xdr:from>
    <xdr:to>
      <xdr:col>3</xdr:col>
      <xdr:colOff>285296</xdr:colOff>
      <xdr:row>4</xdr:row>
      <xdr:rowOff>65837</xdr:rowOff>
    </xdr:to>
    <xdr:pic>
      <xdr:nvPicPr>
        <xdr:cNvPr id="2" name="Picture 1">
          <a:extLst>
            <a:ext uri="{FF2B5EF4-FFF2-40B4-BE49-F238E27FC236}">
              <a16:creationId xmlns:a16="http://schemas.microsoft.com/office/drawing/2014/main" id="{1202DB22-5E0A-463E-9DDC-724F5B9287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207" y="58522"/>
          <a:ext cx="1170433" cy="73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219076</xdr:colOff>
      <xdr:row>0</xdr:row>
      <xdr:rowOff>76201</xdr:rowOff>
    </xdr:from>
    <xdr:to>
      <xdr:col>2</xdr:col>
      <xdr:colOff>782726</xdr:colOff>
      <xdr:row>4</xdr:row>
      <xdr:rowOff>7427</xdr:rowOff>
    </xdr:to>
    <xdr:pic>
      <xdr:nvPicPr>
        <xdr:cNvPr id="2" name="Picture 1">
          <a:extLst>
            <a:ext uri="{FF2B5EF4-FFF2-40B4-BE49-F238E27FC236}">
              <a16:creationId xmlns:a16="http://schemas.microsoft.com/office/drawing/2014/main" id="{28A21100-4014-42A7-B525-CBC4C9588B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890" y="76201"/>
          <a:ext cx="1463420" cy="662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333375</xdr:colOff>
      <xdr:row>0</xdr:row>
      <xdr:rowOff>66675</xdr:rowOff>
    </xdr:from>
    <xdr:to>
      <xdr:col>2</xdr:col>
      <xdr:colOff>720878</xdr:colOff>
      <xdr:row>4</xdr:row>
      <xdr:rowOff>73990</xdr:rowOff>
    </xdr:to>
    <xdr:pic>
      <xdr:nvPicPr>
        <xdr:cNvPr id="2" name="Picture 1">
          <a:extLst>
            <a:ext uri="{FF2B5EF4-FFF2-40B4-BE49-F238E27FC236}">
              <a16:creationId xmlns:a16="http://schemas.microsoft.com/office/drawing/2014/main" id="{06570412-7D7C-4B3D-870E-72CEA886AC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66675"/>
          <a:ext cx="1101878" cy="731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38100</xdr:colOff>
      <xdr:row>0</xdr:row>
      <xdr:rowOff>9525</xdr:rowOff>
    </xdr:from>
    <xdr:to>
      <xdr:col>2</xdr:col>
      <xdr:colOff>552603</xdr:colOff>
      <xdr:row>4</xdr:row>
      <xdr:rowOff>20015</xdr:rowOff>
    </xdr:to>
    <xdr:pic>
      <xdr:nvPicPr>
        <xdr:cNvPr id="2" name="Picture 1">
          <a:extLst>
            <a:ext uri="{FF2B5EF4-FFF2-40B4-BE49-F238E27FC236}">
              <a16:creationId xmlns:a16="http://schemas.microsoft.com/office/drawing/2014/main" id="{353D4773-C96C-46EF-8F65-8C1403D5E8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9525"/>
          <a:ext cx="1105053" cy="734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E2BBE-BFC9-431A-B177-4CB04DC69A07}">
  <dimension ref="B1:N50"/>
  <sheetViews>
    <sheetView tabSelected="1" workbookViewId="0">
      <selection activeCell="R17" sqref="R17"/>
    </sheetView>
  </sheetViews>
  <sheetFormatPr defaultRowHeight="14.4" x14ac:dyDescent="0.3"/>
  <cols>
    <col min="1" max="1" width="4.69921875" customWidth="1"/>
  </cols>
  <sheetData>
    <row r="1" spans="2:14" x14ac:dyDescent="0.3">
      <c r="B1" s="66"/>
      <c r="C1" s="66"/>
      <c r="D1" s="66"/>
      <c r="E1" s="66"/>
      <c r="F1" s="66"/>
      <c r="G1" s="66"/>
      <c r="H1" s="66"/>
      <c r="I1" s="66"/>
      <c r="J1" s="66"/>
      <c r="K1" s="66"/>
      <c r="L1" s="66"/>
      <c r="M1" s="66"/>
      <c r="N1" s="66"/>
    </row>
    <row r="2" spans="2:14" x14ac:dyDescent="0.3">
      <c r="B2" s="66"/>
      <c r="C2" s="66"/>
      <c r="D2" s="66"/>
      <c r="E2" s="66"/>
      <c r="F2" s="66"/>
      <c r="G2" s="66"/>
      <c r="H2" s="66"/>
      <c r="I2" s="66"/>
      <c r="J2" s="66"/>
      <c r="K2" s="66"/>
      <c r="L2" s="66"/>
      <c r="M2" s="66"/>
      <c r="N2" s="66"/>
    </row>
    <row r="3" spans="2:14" x14ac:dyDescent="0.3">
      <c r="B3" s="66"/>
      <c r="C3" s="66"/>
      <c r="D3" s="66"/>
      <c r="E3" s="66"/>
      <c r="F3" s="66"/>
      <c r="G3" s="66"/>
      <c r="H3" s="66"/>
      <c r="I3" s="66"/>
      <c r="J3" s="66"/>
      <c r="K3" s="66"/>
      <c r="L3" s="66"/>
      <c r="M3" s="66"/>
      <c r="N3" s="66"/>
    </row>
    <row r="4" spans="2:14" x14ac:dyDescent="0.3">
      <c r="B4" s="66"/>
      <c r="C4" s="66"/>
      <c r="D4" s="66"/>
      <c r="E4" s="66"/>
      <c r="F4" s="66"/>
      <c r="G4" s="66"/>
      <c r="H4" s="66"/>
      <c r="I4" s="66"/>
      <c r="J4" s="66"/>
      <c r="K4" s="66"/>
      <c r="L4" s="66"/>
      <c r="M4" s="66"/>
      <c r="N4" s="66"/>
    </row>
    <row r="5" spans="2:14" x14ac:dyDescent="0.3">
      <c r="B5" s="66"/>
      <c r="C5" s="66"/>
      <c r="D5" s="66"/>
      <c r="E5" s="66"/>
      <c r="F5" s="66"/>
      <c r="G5" s="66"/>
      <c r="H5" s="66"/>
      <c r="I5" s="66"/>
      <c r="J5" s="66"/>
      <c r="K5" s="66"/>
      <c r="L5" s="66"/>
      <c r="M5" s="66"/>
      <c r="N5" s="66"/>
    </row>
    <row r="6" spans="2:14" ht="14.55" customHeight="1" x14ac:dyDescent="0.3">
      <c r="B6" s="67" t="s">
        <v>605</v>
      </c>
      <c r="C6" s="67"/>
      <c r="D6" s="67"/>
      <c r="E6" s="67"/>
      <c r="F6" s="67"/>
      <c r="G6" s="67"/>
      <c r="H6" s="67"/>
      <c r="I6" s="67"/>
      <c r="J6" s="67"/>
      <c r="K6" s="67"/>
      <c r="L6" s="67"/>
      <c r="M6" s="67"/>
      <c r="N6" s="67"/>
    </row>
    <row r="7" spans="2:14" x14ac:dyDescent="0.3">
      <c r="B7" s="67"/>
      <c r="C7" s="67"/>
      <c r="D7" s="67"/>
      <c r="E7" s="67"/>
      <c r="F7" s="67"/>
      <c r="G7" s="67"/>
      <c r="H7" s="67"/>
      <c r="I7" s="67"/>
      <c r="J7" s="67"/>
      <c r="K7" s="67"/>
      <c r="L7" s="67"/>
      <c r="M7" s="67"/>
      <c r="N7" s="67"/>
    </row>
    <row r="8" spans="2:14" x14ac:dyDescent="0.3">
      <c r="B8" s="67"/>
      <c r="C8" s="67"/>
      <c r="D8" s="67"/>
      <c r="E8" s="67"/>
      <c r="F8" s="67"/>
      <c r="G8" s="67"/>
      <c r="H8" s="67"/>
      <c r="I8" s="67"/>
      <c r="J8" s="67"/>
      <c r="K8" s="67"/>
      <c r="L8" s="67"/>
      <c r="M8" s="67"/>
      <c r="N8" s="67"/>
    </row>
    <row r="9" spans="2:14" x14ac:dyDescent="0.3">
      <c r="B9" s="67"/>
      <c r="C9" s="67"/>
      <c r="D9" s="67"/>
      <c r="E9" s="67"/>
      <c r="F9" s="67"/>
      <c r="G9" s="67"/>
      <c r="H9" s="67"/>
      <c r="I9" s="67"/>
      <c r="J9" s="67"/>
      <c r="K9" s="67"/>
      <c r="L9" s="67"/>
      <c r="M9" s="67"/>
      <c r="N9" s="67"/>
    </row>
    <row r="10" spans="2:14" x14ac:dyDescent="0.3">
      <c r="B10" s="67"/>
      <c r="C10" s="67"/>
      <c r="D10" s="67"/>
      <c r="E10" s="67"/>
      <c r="F10" s="67"/>
      <c r="G10" s="67"/>
      <c r="H10" s="67"/>
      <c r="I10" s="67"/>
      <c r="J10" s="67"/>
      <c r="K10" s="67"/>
      <c r="L10" s="67"/>
      <c r="M10" s="67"/>
      <c r="N10" s="67"/>
    </row>
    <row r="11" spans="2:14" x14ac:dyDescent="0.3">
      <c r="B11" s="67"/>
      <c r="C11" s="67"/>
      <c r="D11" s="67"/>
      <c r="E11" s="67"/>
      <c r="F11" s="67"/>
      <c r="G11" s="67"/>
      <c r="H11" s="67"/>
      <c r="I11" s="67"/>
      <c r="J11" s="67"/>
      <c r="K11" s="67"/>
      <c r="L11" s="67"/>
      <c r="M11" s="67"/>
      <c r="N11" s="67"/>
    </row>
    <row r="12" spans="2:14" x14ac:dyDescent="0.3">
      <c r="B12" s="67"/>
      <c r="C12" s="67"/>
      <c r="D12" s="67"/>
      <c r="E12" s="67"/>
      <c r="F12" s="67"/>
      <c r="G12" s="67"/>
      <c r="H12" s="67"/>
      <c r="I12" s="67"/>
      <c r="J12" s="67"/>
      <c r="K12" s="67"/>
      <c r="L12" s="67"/>
      <c r="M12" s="67"/>
      <c r="N12" s="67"/>
    </row>
    <row r="13" spans="2:14" x14ac:dyDescent="0.3">
      <c r="B13" s="67"/>
      <c r="C13" s="67"/>
      <c r="D13" s="67"/>
      <c r="E13" s="67"/>
      <c r="F13" s="67"/>
      <c r="G13" s="67"/>
      <c r="H13" s="67"/>
      <c r="I13" s="67"/>
      <c r="J13" s="67"/>
      <c r="K13" s="67"/>
      <c r="L13" s="67"/>
      <c r="M13" s="67"/>
      <c r="N13" s="67"/>
    </row>
    <row r="14" spans="2:14" x14ac:dyDescent="0.3">
      <c r="B14" s="67"/>
      <c r="C14" s="67"/>
      <c r="D14" s="67"/>
      <c r="E14" s="67"/>
      <c r="F14" s="67"/>
      <c r="G14" s="67"/>
      <c r="H14" s="67"/>
      <c r="I14" s="67"/>
      <c r="J14" s="67"/>
      <c r="K14" s="67"/>
      <c r="L14" s="67"/>
      <c r="M14" s="67"/>
      <c r="N14" s="67"/>
    </row>
    <row r="15" spans="2:14" x14ac:dyDescent="0.3">
      <c r="B15" s="67"/>
      <c r="C15" s="67"/>
      <c r="D15" s="67"/>
      <c r="E15" s="67"/>
      <c r="F15" s="67"/>
      <c r="G15" s="67"/>
      <c r="H15" s="67"/>
      <c r="I15" s="67"/>
      <c r="J15" s="67"/>
      <c r="K15" s="67"/>
      <c r="L15" s="67"/>
      <c r="M15" s="67"/>
      <c r="N15" s="67"/>
    </row>
    <row r="16" spans="2:14" x14ac:dyDescent="0.3">
      <c r="B16" s="67"/>
      <c r="C16" s="67"/>
      <c r="D16" s="67"/>
      <c r="E16" s="67"/>
      <c r="F16" s="67"/>
      <c r="G16" s="67"/>
      <c r="H16" s="67"/>
      <c r="I16" s="67"/>
      <c r="J16" s="67"/>
      <c r="K16" s="67"/>
      <c r="L16" s="67"/>
      <c r="M16" s="67"/>
      <c r="N16" s="67"/>
    </row>
    <row r="17" spans="2:14" x14ac:dyDescent="0.3">
      <c r="B17" s="67"/>
      <c r="C17" s="67"/>
      <c r="D17" s="67"/>
      <c r="E17" s="67"/>
      <c r="F17" s="67"/>
      <c r="G17" s="67"/>
      <c r="H17" s="67"/>
      <c r="I17" s="67"/>
      <c r="J17" s="67"/>
      <c r="K17" s="67"/>
      <c r="L17" s="67"/>
      <c r="M17" s="67"/>
      <c r="N17" s="67"/>
    </row>
    <row r="18" spans="2:14" x14ac:dyDescent="0.3">
      <c r="B18" s="67"/>
      <c r="C18" s="67"/>
      <c r="D18" s="67"/>
      <c r="E18" s="67"/>
      <c r="F18" s="67"/>
      <c r="G18" s="67"/>
      <c r="H18" s="67"/>
      <c r="I18" s="67"/>
      <c r="J18" s="67"/>
      <c r="K18" s="67"/>
      <c r="L18" s="67"/>
      <c r="M18" s="67"/>
      <c r="N18" s="67"/>
    </row>
    <row r="19" spans="2:14" x14ac:dyDescent="0.3">
      <c r="B19" s="67"/>
      <c r="C19" s="67"/>
      <c r="D19" s="67"/>
      <c r="E19" s="67"/>
      <c r="F19" s="67"/>
      <c r="G19" s="67"/>
      <c r="H19" s="67"/>
      <c r="I19" s="67"/>
      <c r="J19" s="67"/>
      <c r="K19" s="67"/>
      <c r="L19" s="67"/>
      <c r="M19" s="67"/>
      <c r="N19" s="67"/>
    </row>
    <row r="20" spans="2:14" x14ac:dyDescent="0.3">
      <c r="B20" s="67"/>
      <c r="C20" s="67"/>
      <c r="D20" s="67"/>
      <c r="E20" s="67"/>
      <c r="F20" s="67"/>
      <c r="G20" s="67"/>
      <c r="H20" s="67"/>
      <c r="I20" s="67"/>
      <c r="J20" s="67"/>
      <c r="K20" s="67"/>
      <c r="L20" s="67"/>
      <c r="M20" s="67"/>
      <c r="N20" s="67"/>
    </row>
    <row r="21" spans="2:14" x14ac:dyDescent="0.3">
      <c r="B21" s="67"/>
      <c r="C21" s="67"/>
      <c r="D21" s="67"/>
      <c r="E21" s="67"/>
      <c r="F21" s="67"/>
      <c r="G21" s="67"/>
      <c r="H21" s="67"/>
      <c r="I21" s="67"/>
      <c r="J21" s="67"/>
      <c r="K21" s="67"/>
      <c r="L21" s="67"/>
      <c r="M21" s="67"/>
      <c r="N21" s="67"/>
    </row>
    <row r="22" spans="2:14" x14ac:dyDescent="0.3">
      <c r="B22" s="67"/>
      <c r="C22" s="67"/>
      <c r="D22" s="67"/>
      <c r="E22" s="67"/>
      <c r="F22" s="67"/>
      <c r="G22" s="67"/>
      <c r="H22" s="67"/>
      <c r="I22" s="67"/>
      <c r="J22" s="67"/>
      <c r="K22" s="67"/>
      <c r="L22" s="67"/>
      <c r="M22" s="67"/>
      <c r="N22" s="67"/>
    </row>
    <row r="23" spans="2:14" x14ac:dyDescent="0.3">
      <c r="B23" s="67"/>
      <c r="C23" s="67"/>
      <c r="D23" s="67"/>
      <c r="E23" s="67"/>
      <c r="F23" s="67"/>
      <c r="G23" s="67"/>
      <c r="H23" s="67"/>
      <c r="I23" s="67"/>
      <c r="J23" s="67"/>
      <c r="K23" s="67"/>
      <c r="L23" s="67"/>
      <c r="M23" s="67"/>
      <c r="N23" s="67"/>
    </row>
    <row r="24" spans="2:14" x14ac:dyDescent="0.3">
      <c r="B24" s="67"/>
      <c r="C24" s="67"/>
      <c r="D24" s="67"/>
      <c r="E24" s="67"/>
      <c r="F24" s="67"/>
      <c r="G24" s="67"/>
      <c r="H24" s="67"/>
      <c r="I24" s="67"/>
      <c r="J24" s="67"/>
      <c r="K24" s="67"/>
      <c r="L24" s="67"/>
      <c r="M24" s="67"/>
      <c r="N24" s="67"/>
    </row>
    <row r="25" spans="2:14" x14ac:dyDescent="0.3">
      <c r="B25" s="67"/>
      <c r="C25" s="67"/>
      <c r="D25" s="67"/>
      <c r="E25" s="67"/>
      <c r="F25" s="67"/>
      <c r="G25" s="67"/>
      <c r="H25" s="67"/>
      <c r="I25" s="67"/>
      <c r="J25" s="67"/>
      <c r="K25" s="67"/>
      <c r="L25" s="67"/>
      <c r="M25" s="67"/>
      <c r="N25" s="67"/>
    </row>
    <row r="26" spans="2:14" x14ac:dyDescent="0.3">
      <c r="B26" s="67"/>
      <c r="C26" s="67"/>
      <c r="D26" s="67"/>
      <c r="E26" s="67"/>
      <c r="F26" s="67"/>
      <c r="G26" s="67"/>
      <c r="H26" s="67"/>
      <c r="I26" s="67"/>
      <c r="J26" s="67"/>
      <c r="K26" s="67"/>
      <c r="L26" s="67"/>
      <c r="M26" s="67"/>
      <c r="N26" s="67"/>
    </row>
    <row r="27" spans="2:14" x14ac:dyDescent="0.3">
      <c r="B27" s="67"/>
      <c r="C27" s="67"/>
      <c r="D27" s="67"/>
      <c r="E27" s="67"/>
      <c r="F27" s="67"/>
      <c r="G27" s="67"/>
      <c r="H27" s="67"/>
      <c r="I27" s="67"/>
      <c r="J27" s="67"/>
      <c r="K27" s="67"/>
      <c r="L27" s="67"/>
      <c r="M27" s="67"/>
      <c r="N27" s="67"/>
    </row>
    <row r="28" spans="2:14" x14ac:dyDescent="0.3">
      <c r="B28" s="67"/>
      <c r="C28" s="67"/>
      <c r="D28" s="67"/>
      <c r="E28" s="67"/>
      <c r="F28" s="67"/>
      <c r="G28" s="67"/>
      <c r="H28" s="67"/>
      <c r="I28" s="67"/>
      <c r="J28" s="67"/>
      <c r="K28" s="67"/>
      <c r="L28" s="67"/>
      <c r="M28" s="67"/>
      <c r="N28" s="67"/>
    </row>
    <row r="29" spans="2:14" x14ac:dyDescent="0.3">
      <c r="B29" s="67"/>
      <c r="C29" s="67"/>
      <c r="D29" s="67"/>
      <c r="E29" s="67"/>
      <c r="F29" s="67"/>
      <c r="G29" s="67"/>
      <c r="H29" s="67"/>
      <c r="I29" s="67"/>
      <c r="J29" s="67"/>
      <c r="K29" s="67"/>
      <c r="L29" s="67"/>
      <c r="M29" s="67"/>
      <c r="N29" s="67"/>
    </row>
    <row r="30" spans="2:14" x14ac:dyDescent="0.3">
      <c r="B30" s="67"/>
      <c r="C30" s="67"/>
      <c r="D30" s="67"/>
      <c r="E30" s="67"/>
      <c r="F30" s="67"/>
      <c r="G30" s="67"/>
      <c r="H30" s="67"/>
      <c r="I30" s="67"/>
      <c r="J30" s="67"/>
      <c r="K30" s="67"/>
      <c r="L30" s="67"/>
      <c r="M30" s="67"/>
      <c r="N30" s="67"/>
    </row>
    <row r="31" spans="2:14" x14ac:dyDescent="0.3">
      <c r="B31" s="67"/>
      <c r="C31" s="67"/>
      <c r="D31" s="67"/>
      <c r="E31" s="67"/>
      <c r="F31" s="67"/>
      <c r="G31" s="67"/>
      <c r="H31" s="67"/>
      <c r="I31" s="67"/>
      <c r="J31" s="67"/>
      <c r="K31" s="67"/>
      <c r="L31" s="67"/>
      <c r="M31" s="67"/>
      <c r="N31" s="67"/>
    </row>
    <row r="32" spans="2:14" x14ac:dyDescent="0.3">
      <c r="B32" s="67"/>
      <c r="C32" s="67"/>
      <c r="D32" s="67"/>
      <c r="E32" s="67"/>
      <c r="F32" s="67"/>
      <c r="G32" s="67"/>
      <c r="H32" s="67"/>
      <c r="I32" s="67"/>
      <c r="J32" s="67"/>
      <c r="K32" s="67"/>
      <c r="L32" s="67"/>
      <c r="M32" s="67"/>
      <c r="N32" s="67"/>
    </row>
    <row r="33" spans="2:14" x14ac:dyDescent="0.3">
      <c r="B33" s="67"/>
      <c r="C33" s="67"/>
      <c r="D33" s="67"/>
      <c r="E33" s="67"/>
      <c r="F33" s="67"/>
      <c r="G33" s="67"/>
      <c r="H33" s="67"/>
      <c r="I33" s="67"/>
      <c r="J33" s="67"/>
      <c r="K33" s="67"/>
      <c r="L33" s="67"/>
      <c r="M33" s="67"/>
      <c r="N33" s="67"/>
    </row>
    <row r="34" spans="2:14" x14ac:dyDescent="0.3">
      <c r="B34" s="67"/>
      <c r="C34" s="67"/>
      <c r="D34" s="67"/>
      <c r="E34" s="67"/>
      <c r="F34" s="67"/>
      <c r="G34" s="67"/>
      <c r="H34" s="67"/>
      <c r="I34" s="67"/>
      <c r="J34" s="67"/>
      <c r="K34" s="67"/>
      <c r="L34" s="67"/>
      <c r="M34" s="67"/>
      <c r="N34" s="67"/>
    </row>
    <row r="35" spans="2:14" x14ac:dyDescent="0.3">
      <c r="B35" s="67"/>
      <c r="C35" s="67"/>
      <c r="D35" s="67"/>
      <c r="E35" s="67"/>
      <c r="F35" s="67"/>
      <c r="G35" s="67"/>
      <c r="H35" s="67"/>
      <c r="I35" s="67"/>
      <c r="J35" s="67"/>
      <c r="K35" s="67"/>
      <c r="L35" s="67"/>
      <c r="M35" s="67"/>
      <c r="N35" s="67"/>
    </row>
    <row r="36" spans="2:14" x14ac:dyDescent="0.3">
      <c r="B36" s="67"/>
      <c r="C36" s="67"/>
      <c r="D36" s="67"/>
      <c r="E36" s="67"/>
      <c r="F36" s="67"/>
      <c r="G36" s="67"/>
      <c r="H36" s="67"/>
      <c r="I36" s="67"/>
      <c r="J36" s="67"/>
      <c r="K36" s="67"/>
      <c r="L36" s="67"/>
      <c r="M36" s="67"/>
      <c r="N36" s="67"/>
    </row>
    <row r="37" spans="2:14" x14ac:dyDescent="0.3">
      <c r="B37" s="67"/>
      <c r="C37" s="67"/>
      <c r="D37" s="67"/>
      <c r="E37" s="67"/>
      <c r="F37" s="67"/>
      <c r="G37" s="67"/>
      <c r="H37" s="67"/>
      <c r="I37" s="67"/>
      <c r="J37" s="67"/>
      <c r="K37" s="67"/>
      <c r="L37" s="67"/>
      <c r="M37" s="67"/>
      <c r="N37" s="67"/>
    </row>
    <row r="38" spans="2:14" x14ac:dyDescent="0.3">
      <c r="B38" s="67"/>
      <c r="C38" s="67"/>
      <c r="D38" s="67"/>
      <c r="E38" s="67"/>
      <c r="F38" s="67"/>
      <c r="G38" s="67"/>
      <c r="H38" s="67"/>
      <c r="I38" s="67"/>
      <c r="J38" s="67"/>
      <c r="K38" s="67"/>
      <c r="L38" s="67"/>
      <c r="M38" s="67"/>
      <c r="N38" s="67"/>
    </row>
    <row r="39" spans="2:14" x14ac:dyDescent="0.3">
      <c r="B39" s="67"/>
      <c r="C39" s="67"/>
      <c r="D39" s="67"/>
      <c r="E39" s="67"/>
      <c r="F39" s="67"/>
      <c r="G39" s="67"/>
      <c r="H39" s="67"/>
      <c r="I39" s="67"/>
      <c r="J39" s="67"/>
      <c r="K39" s="67"/>
      <c r="L39" s="67"/>
      <c r="M39" s="67"/>
      <c r="N39" s="67"/>
    </row>
    <row r="40" spans="2:14" x14ac:dyDescent="0.3">
      <c r="B40" s="67"/>
      <c r="C40" s="67"/>
      <c r="D40" s="67"/>
      <c r="E40" s="67"/>
      <c r="F40" s="67"/>
      <c r="G40" s="67"/>
      <c r="H40" s="67"/>
      <c r="I40" s="67"/>
      <c r="J40" s="67"/>
      <c r="K40" s="67"/>
      <c r="L40" s="67"/>
      <c r="M40" s="67"/>
      <c r="N40" s="67"/>
    </row>
    <row r="41" spans="2:14" x14ac:dyDescent="0.3">
      <c r="B41" s="67"/>
      <c r="C41" s="67"/>
      <c r="D41" s="67"/>
      <c r="E41" s="67"/>
      <c r="F41" s="67"/>
      <c r="G41" s="67"/>
      <c r="H41" s="67"/>
      <c r="I41" s="67"/>
      <c r="J41" s="67"/>
      <c r="K41" s="67"/>
      <c r="L41" s="67"/>
      <c r="M41" s="67"/>
      <c r="N41" s="67"/>
    </row>
    <row r="42" spans="2:14" x14ac:dyDescent="0.3">
      <c r="B42" s="67"/>
      <c r="C42" s="67"/>
      <c r="D42" s="67"/>
      <c r="E42" s="67"/>
      <c r="F42" s="67"/>
      <c r="G42" s="67"/>
      <c r="H42" s="67"/>
      <c r="I42" s="67"/>
      <c r="J42" s="67"/>
      <c r="K42" s="67"/>
      <c r="L42" s="67"/>
      <c r="M42" s="67"/>
      <c r="N42" s="67"/>
    </row>
    <row r="43" spans="2:14" x14ac:dyDescent="0.3">
      <c r="B43" s="67"/>
      <c r="C43" s="67"/>
      <c r="D43" s="67"/>
      <c r="E43" s="67"/>
      <c r="F43" s="67"/>
      <c r="G43" s="67"/>
      <c r="H43" s="67"/>
      <c r="I43" s="67"/>
      <c r="J43" s="67"/>
      <c r="K43" s="67"/>
      <c r="L43" s="67"/>
      <c r="M43" s="67"/>
      <c r="N43" s="67"/>
    </row>
    <row r="44" spans="2:14" x14ac:dyDescent="0.3">
      <c r="B44" s="67"/>
      <c r="C44" s="67"/>
      <c r="D44" s="67"/>
      <c r="E44" s="67"/>
      <c r="F44" s="67"/>
      <c r="G44" s="67"/>
      <c r="H44" s="67"/>
      <c r="I44" s="67"/>
      <c r="J44" s="67"/>
      <c r="K44" s="67"/>
      <c r="L44" s="67"/>
      <c r="M44" s="67"/>
      <c r="N44" s="67"/>
    </row>
    <row r="45" spans="2:14" x14ac:dyDescent="0.3">
      <c r="B45" s="67"/>
      <c r="C45" s="67"/>
      <c r="D45" s="67"/>
      <c r="E45" s="67"/>
      <c r="F45" s="67"/>
      <c r="G45" s="67"/>
      <c r="H45" s="67"/>
      <c r="I45" s="67"/>
      <c r="J45" s="67"/>
      <c r="K45" s="67"/>
      <c r="L45" s="67"/>
      <c r="M45" s="67"/>
      <c r="N45" s="67"/>
    </row>
    <row r="46" spans="2:14" x14ac:dyDescent="0.3">
      <c r="B46" s="67"/>
      <c r="C46" s="67"/>
      <c r="D46" s="67"/>
      <c r="E46" s="67"/>
      <c r="F46" s="67"/>
      <c r="G46" s="67"/>
      <c r="H46" s="67"/>
      <c r="I46" s="67"/>
      <c r="J46" s="67"/>
      <c r="K46" s="67"/>
      <c r="L46" s="67"/>
      <c r="M46" s="67"/>
      <c r="N46" s="67"/>
    </row>
    <row r="47" spans="2:14" x14ac:dyDescent="0.3">
      <c r="B47" s="67"/>
      <c r="C47" s="67"/>
      <c r="D47" s="67"/>
      <c r="E47" s="67"/>
      <c r="F47" s="67"/>
      <c r="G47" s="67"/>
      <c r="H47" s="67"/>
      <c r="I47" s="67"/>
      <c r="J47" s="67"/>
      <c r="K47" s="67"/>
      <c r="L47" s="67"/>
      <c r="M47" s="67"/>
      <c r="N47" s="67"/>
    </row>
    <row r="48" spans="2:14" x14ac:dyDescent="0.3">
      <c r="B48" s="67"/>
      <c r="C48" s="67"/>
      <c r="D48" s="67"/>
      <c r="E48" s="67"/>
      <c r="F48" s="67"/>
      <c r="G48" s="67"/>
      <c r="H48" s="67"/>
      <c r="I48" s="67"/>
      <c r="J48" s="67"/>
      <c r="K48" s="67"/>
      <c r="L48" s="67"/>
      <c r="M48" s="67"/>
      <c r="N48" s="67"/>
    </row>
    <row r="49" spans="2:14" x14ac:dyDescent="0.3">
      <c r="B49" s="67"/>
      <c r="C49" s="67"/>
      <c r="D49" s="67"/>
      <c r="E49" s="67"/>
      <c r="F49" s="67"/>
      <c r="G49" s="67"/>
      <c r="H49" s="67"/>
      <c r="I49" s="67"/>
      <c r="J49" s="67"/>
      <c r="K49" s="67"/>
      <c r="L49" s="67"/>
      <c r="M49" s="67"/>
      <c r="N49" s="67"/>
    </row>
    <row r="50" spans="2:14" x14ac:dyDescent="0.3">
      <c r="B50" s="67"/>
      <c r="C50" s="67"/>
      <c r="D50" s="67"/>
      <c r="E50" s="67"/>
      <c r="F50" s="67"/>
      <c r="G50" s="67"/>
      <c r="H50" s="67"/>
      <c r="I50" s="67"/>
      <c r="J50" s="67"/>
      <c r="K50" s="67"/>
      <c r="L50" s="67"/>
      <c r="M50" s="67"/>
      <c r="N50" s="67"/>
    </row>
  </sheetData>
  <mergeCells count="2">
    <mergeCell ref="B1:N5"/>
    <mergeCell ref="B6:N5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20EE-25DD-4740-BF6A-73798031CC4A}">
  <dimension ref="B1:N90"/>
  <sheetViews>
    <sheetView topLeftCell="A19" workbookViewId="0">
      <selection activeCell="G44" sqref="G44:H44"/>
    </sheetView>
  </sheetViews>
  <sheetFormatPr defaultRowHeight="14.4" x14ac:dyDescent="0.3"/>
  <cols>
    <col min="1" max="1" width="4.69921875" customWidth="1"/>
    <col min="2" max="2" width="8.5" bestFit="1" customWidth="1"/>
    <col min="6" max="6" width="8.69921875" customWidth="1"/>
    <col min="8" max="8" width="10.19921875" bestFit="1" customWidth="1"/>
    <col min="9" max="9" width="11.5" bestFit="1" customWidth="1"/>
    <col min="13" max="13" width="10.796875" customWidth="1"/>
  </cols>
  <sheetData>
    <row r="1" spans="2:14" x14ac:dyDescent="0.3">
      <c r="B1" s="66"/>
      <c r="C1" s="66"/>
      <c r="D1" s="66"/>
      <c r="E1" s="68" t="s">
        <v>27</v>
      </c>
      <c r="F1" s="69"/>
      <c r="G1" s="69"/>
      <c r="H1" s="69"/>
      <c r="I1" s="69"/>
      <c r="J1" s="69"/>
      <c r="K1" s="69"/>
      <c r="L1" s="69"/>
      <c r="M1" s="69"/>
      <c r="N1" s="69"/>
    </row>
    <row r="2" spans="2:14" x14ac:dyDescent="0.3">
      <c r="B2" s="66"/>
      <c r="C2" s="66"/>
      <c r="D2" s="66"/>
      <c r="E2" s="69"/>
      <c r="F2" s="69"/>
      <c r="G2" s="69"/>
      <c r="H2" s="69"/>
      <c r="I2" s="69"/>
      <c r="J2" s="69"/>
      <c r="K2" s="69"/>
      <c r="L2" s="69"/>
      <c r="M2" s="69"/>
      <c r="N2" s="69"/>
    </row>
    <row r="3" spans="2:14" x14ac:dyDescent="0.3">
      <c r="B3" s="66"/>
      <c r="C3" s="66"/>
      <c r="D3" s="66"/>
      <c r="E3" s="69"/>
      <c r="F3" s="69"/>
      <c r="G3" s="69"/>
      <c r="H3" s="69"/>
      <c r="I3" s="69"/>
      <c r="J3" s="69"/>
      <c r="K3" s="69"/>
      <c r="L3" s="69"/>
      <c r="M3" s="69"/>
      <c r="N3" s="69"/>
    </row>
    <row r="4" spans="2:14" x14ac:dyDescent="0.3">
      <c r="B4" s="66"/>
      <c r="C4" s="66"/>
      <c r="D4" s="66"/>
      <c r="E4" s="69"/>
      <c r="F4" s="69"/>
      <c r="G4" s="69"/>
      <c r="H4" s="69"/>
      <c r="I4" s="69"/>
      <c r="J4" s="69"/>
      <c r="K4" s="69"/>
      <c r="L4" s="69"/>
      <c r="M4" s="69"/>
      <c r="N4" s="69"/>
    </row>
    <row r="5" spans="2:14" x14ac:dyDescent="0.3">
      <c r="B5" s="66"/>
      <c r="C5" s="66"/>
      <c r="D5" s="66"/>
      <c r="E5" s="69"/>
      <c r="F5" s="69"/>
      <c r="G5" s="69"/>
      <c r="H5" s="69"/>
      <c r="I5" s="69"/>
      <c r="J5" s="69"/>
      <c r="K5" s="69"/>
      <c r="L5" s="69"/>
      <c r="M5" s="69"/>
      <c r="N5" s="69"/>
    </row>
    <row r="6" spans="2:14" ht="14.55" customHeight="1" x14ac:dyDescent="0.3">
      <c r="B6" s="2"/>
      <c r="C6" s="2"/>
      <c r="D6" s="2"/>
      <c r="E6" s="2"/>
      <c r="F6" s="2"/>
      <c r="G6" s="2"/>
      <c r="H6" s="2"/>
      <c r="I6" s="2"/>
      <c r="J6" s="2"/>
      <c r="K6" s="2"/>
      <c r="L6" s="2"/>
      <c r="M6" s="2"/>
      <c r="N6" s="2"/>
    </row>
    <row r="7" spans="2:14" x14ac:dyDescent="0.3">
      <c r="B7" s="70" t="s">
        <v>4</v>
      </c>
      <c r="C7" s="70"/>
      <c r="D7" s="70"/>
      <c r="E7" s="4"/>
      <c r="F7" s="4"/>
      <c r="G7" s="4"/>
      <c r="H7" s="4"/>
      <c r="I7" s="4"/>
      <c r="J7" s="4"/>
      <c r="K7" s="4"/>
      <c r="L7" s="4"/>
      <c r="M7" s="4"/>
      <c r="N7" s="4"/>
    </row>
    <row r="8" spans="2:14" ht="15" thickBot="1" x14ac:dyDescent="0.35">
      <c r="B8" s="1"/>
      <c r="C8" s="1"/>
      <c r="D8" s="1"/>
      <c r="E8" s="2"/>
      <c r="F8" s="2"/>
      <c r="G8" s="2"/>
      <c r="H8" s="2"/>
      <c r="I8" s="2"/>
      <c r="J8" s="2"/>
      <c r="K8" s="2"/>
      <c r="L8" s="2"/>
      <c r="M8" s="2"/>
      <c r="N8" s="2"/>
    </row>
    <row r="9" spans="2:14" x14ac:dyDescent="0.3">
      <c r="B9" s="74" t="s">
        <v>11</v>
      </c>
      <c r="C9" s="75"/>
      <c r="D9" s="75"/>
      <c r="E9" s="75"/>
      <c r="F9" s="78" t="s">
        <v>12</v>
      </c>
      <c r="G9" s="79"/>
      <c r="H9" s="79"/>
      <c r="I9" s="79"/>
      <c r="J9" s="22" t="s">
        <v>13</v>
      </c>
      <c r="K9" s="18" t="s">
        <v>14</v>
      </c>
      <c r="L9" s="18" t="s">
        <v>23</v>
      </c>
      <c r="M9" s="19" t="s">
        <v>24</v>
      </c>
    </row>
    <row r="10" spans="2:14" x14ac:dyDescent="0.3">
      <c r="B10" s="93" t="s">
        <v>25</v>
      </c>
      <c r="C10" s="94"/>
      <c r="D10" s="94"/>
      <c r="E10" s="95"/>
      <c r="F10" s="80" t="s">
        <v>15</v>
      </c>
      <c r="G10" s="81"/>
      <c r="H10" s="81"/>
      <c r="I10" s="82"/>
      <c r="J10" s="6">
        <v>289.68000000000029</v>
      </c>
      <c r="K10" s="7">
        <v>0.8</v>
      </c>
      <c r="L10" s="8">
        <f t="shared" ref="L10:L17" si="0">J10-(J10*K10)</f>
        <v>57.936000000000035</v>
      </c>
      <c r="M10" s="9">
        <f t="shared" ref="M10:M18" si="1">J10-L10</f>
        <v>231.74400000000026</v>
      </c>
    </row>
    <row r="11" spans="2:14" x14ac:dyDescent="0.3">
      <c r="B11" s="93"/>
      <c r="C11" s="94"/>
      <c r="D11" s="94"/>
      <c r="E11" s="95"/>
      <c r="F11" s="80" t="s">
        <v>16</v>
      </c>
      <c r="G11" s="81"/>
      <c r="H11" s="81"/>
      <c r="I11" s="82"/>
      <c r="J11" s="6">
        <v>66.179999999999978</v>
      </c>
      <c r="K11" s="7">
        <v>0.63980000000000004</v>
      </c>
      <c r="L11" s="8">
        <f t="shared" si="0"/>
        <v>23.838035999999988</v>
      </c>
      <c r="M11" s="9">
        <f t="shared" si="1"/>
        <v>42.34196399999999</v>
      </c>
    </row>
    <row r="12" spans="2:14" x14ac:dyDescent="0.3">
      <c r="B12" s="93"/>
      <c r="C12" s="94"/>
      <c r="D12" s="94"/>
      <c r="E12" s="95"/>
      <c r="F12" s="80" t="s">
        <v>17</v>
      </c>
      <c r="G12" s="81"/>
      <c r="H12" s="81"/>
      <c r="I12" s="82"/>
      <c r="J12" s="6">
        <v>1.21</v>
      </c>
      <c r="K12" s="7">
        <v>0.55879999999999996</v>
      </c>
      <c r="L12" s="8">
        <f t="shared" si="0"/>
        <v>0.53385199999999999</v>
      </c>
      <c r="M12" s="9">
        <f t="shared" si="1"/>
        <v>0.67614799999999997</v>
      </c>
    </row>
    <row r="13" spans="2:14" x14ac:dyDescent="0.3">
      <c r="B13" s="93"/>
      <c r="C13" s="94"/>
      <c r="D13" s="94"/>
      <c r="E13" s="95"/>
      <c r="F13" s="80" t="s">
        <v>18</v>
      </c>
      <c r="G13" s="81"/>
      <c r="H13" s="81"/>
      <c r="I13" s="82"/>
      <c r="J13" s="6">
        <v>7.9800000000000013</v>
      </c>
      <c r="K13" s="7">
        <v>0.63980000000000004</v>
      </c>
      <c r="L13" s="8">
        <f t="shared" si="0"/>
        <v>2.874396</v>
      </c>
      <c r="M13" s="9">
        <f t="shared" si="1"/>
        <v>5.1056040000000014</v>
      </c>
    </row>
    <row r="14" spans="2:14" x14ac:dyDescent="0.3">
      <c r="B14" s="93"/>
      <c r="C14" s="94"/>
      <c r="D14" s="94"/>
      <c r="E14" s="95"/>
      <c r="F14" s="80" t="s">
        <v>19</v>
      </c>
      <c r="G14" s="81"/>
      <c r="H14" s="81"/>
      <c r="I14" s="82"/>
      <c r="J14" s="6">
        <v>912.88000000000034</v>
      </c>
      <c r="K14" s="37">
        <v>0.59609999999999996</v>
      </c>
      <c r="L14" s="8">
        <f t="shared" si="0"/>
        <v>368.7122320000002</v>
      </c>
      <c r="M14" s="9">
        <f t="shared" si="1"/>
        <v>544.16776800000014</v>
      </c>
    </row>
    <row r="15" spans="2:14" x14ac:dyDescent="0.3">
      <c r="B15" s="93"/>
      <c r="C15" s="94"/>
      <c r="D15" s="94"/>
      <c r="E15" s="95"/>
      <c r="F15" s="80" t="s">
        <v>220</v>
      </c>
      <c r="G15" s="81"/>
      <c r="H15" s="81"/>
      <c r="I15" s="82"/>
      <c r="J15" s="6">
        <v>64.72999999999999</v>
      </c>
      <c r="K15" s="37">
        <v>0.59609999999999996</v>
      </c>
      <c r="L15" s="8">
        <f t="shared" si="0"/>
        <v>26.144447</v>
      </c>
      <c r="M15" s="9">
        <f t="shared" si="1"/>
        <v>38.58555299999999</v>
      </c>
    </row>
    <row r="16" spans="2:14" x14ac:dyDescent="0.3">
      <c r="B16" s="93"/>
      <c r="C16" s="94"/>
      <c r="D16" s="94"/>
      <c r="E16" s="95"/>
      <c r="F16" s="80" t="s">
        <v>221</v>
      </c>
      <c r="G16" s="81"/>
      <c r="H16" s="81"/>
      <c r="I16" s="82"/>
      <c r="J16" s="6">
        <v>3.05</v>
      </c>
      <c r="K16" s="37">
        <v>0.99</v>
      </c>
      <c r="L16" s="8">
        <f t="shared" si="0"/>
        <v>3.0499999999999972E-2</v>
      </c>
      <c r="M16" s="9">
        <f t="shared" si="1"/>
        <v>3.0194999999999999</v>
      </c>
    </row>
    <row r="17" spans="2:14" x14ac:dyDescent="0.3">
      <c r="B17" s="93"/>
      <c r="C17" s="94"/>
      <c r="D17" s="94"/>
      <c r="E17" s="95"/>
      <c r="F17" s="80" t="s">
        <v>222</v>
      </c>
      <c r="G17" s="81"/>
      <c r="H17" s="81"/>
      <c r="I17" s="82"/>
      <c r="J17" s="6">
        <v>2.9</v>
      </c>
      <c r="K17" s="37">
        <v>0.8</v>
      </c>
      <c r="L17" s="8">
        <f t="shared" si="0"/>
        <v>0.58000000000000007</v>
      </c>
      <c r="M17" s="9">
        <f t="shared" si="1"/>
        <v>2.3199999999999998</v>
      </c>
    </row>
    <row r="18" spans="2:14" x14ac:dyDescent="0.3">
      <c r="B18" s="32"/>
      <c r="C18" s="33"/>
      <c r="D18" s="33"/>
      <c r="E18" s="33"/>
      <c r="F18" s="80" t="s">
        <v>20</v>
      </c>
      <c r="G18" s="81"/>
      <c r="H18" s="81"/>
      <c r="I18" s="82"/>
      <c r="J18" s="6">
        <v>743.10000000000025</v>
      </c>
      <c r="K18" s="37">
        <v>0.99</v>
      </c>
      <c r="L18" s="8">
        <f>J18-(J18*K18)</f>
        <v>7.43100000000004</v>
      </c>
      <c r="M18" s="9">
        <f t="shared" si="1"/>
        <v>735.66900000000021</v>
      </c>
    </row>
    <row r="19" spans="2:14" ht="15" thickBot="1" x14ac:dyDescent="0.35">
      <c r="B19" s="76" t="s">
        <v>21</v>
      </c>
      <c r="C19" s="77"/>
      <c r="D19" s="77"/>
      <c r="E19" s="77"/>
      <c r="F19" s="90"/>
      <c r="G19" s="91"/>
      <c r="H19" s="91"/>
      <c r="I19" s="92"/>
      <c r="J19" s="10">
        <f>SUM(J10:J18)</f>
        <v>2091.7100000000009</v>
      </c>
      <c r="K19" s="11"/>
      <c r="L19" s="12">
        <f>SUM(L10:L18)</f>
        <v>488.08046300000029</v>
      </c>
      <c r="M19" s="13">
        <f>SUM(M10:M18)</f>
        <v>1603.6295370000007</v>
      </c>
    </row>
    <row r="20" spans="2:14" x14ac:dyDescent="0.3">
      <c r="H20" s="2"/>
      <c r="I20" s="2"/>
    </row>
    <row r="21" spans="2:14" x14ac:dyDescent="0.3">
      <c r="H21" s="2"/>
      <c r="I21" s="2"/>
      <c r="M21" s="14" t="s">
        <v>22</v>
      </c>
      <c r="N21" s="15">
        <f>M19/J19</f>
        <v>0.76665959286899232</v>
      </c>
    </row>
    <row r="22" spans="2:14" x14ac:dyDescent="0.3">
      <c r="H22" s="2"/>
      <c r="I22" s="2"/>
      <c r="J22" s="2"/>
      <c r="K22" s="2"/>
      <c r="L22" s="2"/>
      <c r="M22" s="2"/>
      <c r="N22" s="2"/>
    </row>
    <row r="23" spans="2:14" x14ac:dyDescent="0.3">
      <c r="B23" s="16" t="s">
        <v>240</v>
      </c>
      <c r="H23" s="2"/>
      <c r="I23" s="2"/>
      <c r="J23" s="2"/>
      <c r="K23" s="2"/>
      <c r="L23" s="2"/>
      <c r="M23" s="2"/>
      <c r="N23" s="2"/>
    </row>
    <row r="24" spans="2:14" x14ac:dyDescent="0.3">
      <c r="B24" s="16"/>
      <c r="H24" s="2"/>
      <c r="I24" s="2"/>
      <c r="J24" s="2"/>
      <c r="K24" s="2"/>
      <c r="L24" s="2"/>
      <c r="M24" s="2"/>
      <c r="N24" s="2"/>
    </row>
    <row r="25" spans="2:14" x14ac:dyDescent="0.3">
      <c r="B25" s="16"/>
      <c r="H25" s="2"/>
      <c r="I25" s="2"/>
      <c r="J25" s="2"/>
      <c r="K25" s="2"/>
      <c r="L25" s="2"/>
      <c r="M25" s="2"/>
      <c r="N25" s="2"/>
    </row>
    <row r="26" spans="2:14" x14ac:dyDescent="0.3">
      <c r="B26" s="16" t="s">
        <v>26</v>
      </c>
      <c r="H26" s="2"/>
      <c r="I26" s="2"/>
      <c r="J26" s="2"/>
      <c r="K26" s="2"/>
      <c r="L26" s="2"/>
      <c r="M26" s="2"/>
      <c r="N26" s="2"/>
    </row>
    <row r="27" spans="2:14" ht="15" thickBot="1" x14ac:dyDescent="0.35">
      <c r="B27" s="16"/>
      <c r="H27" s="2"/>
      <c r="I27" s="2"/>
      <c r="J27" s="2"/>
      <c r="K27" s="2"/>
      <c r="L27" s="2"/>
      <c r="M27" s="2"/>
      <c r="N27" s="2"/>
    </row>
    <row r="28" spans="2:14" x14ac:dyDescent="0.3">
      <c r="B28" s="83" t="s">
        <v>29</v>
      </c>
      <c r="C28" s="84"/>
      <c r="D28" s="85"/>
      <c r="E28" s="23" t="s">
        <v>37</v>
      </c>
      <c r="F28" s="18" t="s">
        <v>14</v>
      </c>
      <c r="G28" s="18" t="s">
        <v>23</v>
      </c>
      <c r="H28" s="19" t="s">
        <v>24</v>
      </c>
      <c r="I28" s="2"/>
      <c r="J28" s="53"/>
      <c r="K28" s="2"/>
      <c r="L28" s="2"/>
      <c r="M28" s="2"/>
      <c r="N28" s="2"/>
    </row>
    <row r="29" spans="2:14" x14ac:dyDescent="0.3">
      <c r="B29" s="71" t="s">
        <v>30</v>
      </c>
      <c r="C29" s="72"/>
      <c r="D29" s="73"/>
      <c r="E29" s="50">
        <v>42.680000000000007</v>
      </c>
      <c r="F29" s="54">
        <v>0.99109999999999998</v>
      </c>
      <c r="G29" s="55">
        <f>E29-H29</f>
        <v>0.37985199999999963</v>
      </c>
      <c r="H29" s="56">
        <f>E29*F29</f>
        <v>42.300148000000007</v>
      </c>
      <c r="I29" s="2"/>
      <c r="J29" s="2"/>
      <c r="K29" s="2"/>
      <c r="L29" s="2"/>
      <c r="M29" s="2"/>
      <c r="N29" s="2"/>
    </row>
    <row r="30" spans="2:14" x14ac:dyDescent="0.3">
      <c r="B30" s="71" t="s">
        <v>31</v>
      </c>
      <c r="C30" s="72"/>
      <c r="D30" s="73"/>
      <c r="E30" s="50">
        <v>22.169999999999998</v>
      </c>
      <c r="F30" s="54">
        <v>0.99109999999999998</v>
      </c>
      <c r="G30" s="55">
        <f t="shared" ref="G30:G40" si="2">E30-H30</f>
        <v>0.19731300000000118</v>
      </c>
      <c r="H30" s="56">
        <f t="shared" ref="H30:H40" si="3">E30*F30</f>
        <v>21.972686999999997</v>
      </c>
      <c r="I30" s="2"/>
      <c r="J30" s="2"/>
      <c r="K30" s="2"/>
      <c r="L30" s="2"/>
      <c r="M30" s="2"/>
      <c r="N30" s="2"/>
    </row>
    <row r="31" spans="2:14" x14ac:dyDescent="0.3">
      <c r="B31" s="71" t="s">
        <v>32</v>
      </c>
      <c r="C31" s="72"/>
      <c r="D31" s="73"/>
      <c r="E31" s="50">
        <v>140.94000000000003</v>
      </c>
      <c r="F31" s="54">
        <v>0.81589999999999996</v>
      </c>
      <c r="G31" s="55">
        <f t="shared" si="2"/>
        <v>25.947054000000009</v>
      </c>
      <c r="H31" s="56">
        <f t="shared" si="3"/>
        <v>114.99294600000002</v>
      </c>
      <c r="I31" s="2"/>
      <c r="J31" s="2"/>
      <c r="K31" s="2"/>
      <c r="L31" s="2"/>
      <c r="M31" s="2"/>
      <c r="N31" s="2"/>
    </row>
    <row r="32" spans="2:14" x14ac:dyDescent="0.3">
      <c r="B32" s="71" t="s">
        <v>38</v>
      </c>
      <c r="C32" s="72"/>
      <c r="D32" s="73"/>
      <c r="E32" s="50">
        <v>0</v>
      </c>
      <c r="F32" s="54">
        <v>0.99119999999999997</v>
      </c>
      <c r="G32" s="55">
        <f t="shared" si="2"/>
        <v>0</v>
      </c>
      <c r="H32" s="56">
        <f t="shared" si="3"/>
        <v>0</v>
      </c>
      <c r="I32" s="2"/>
      <c r="J32" s="2"/>
      <c r="K32" s="2"/>
      <c r="L32" s="2"/>
      <c r="M32" s="2"/>
      <c r="N32" s="2"/>
    </row>
    <row r="33" spans="2:14" x14ac:dyDescent="0.3">
      <c r="B33" s="71" t="s">
        <v>33</v>
      </c>
      <c r="C33" s="72"/>
      <c r="D33" s="73"/>
      <c r="E33" s="50">
        <v>15.37</v>
      </c>
      <c r="F33" s="54">
        <v>0.99119999999999997</v>
      </c>
      <c r="G33" s="55">
        <f t="shared" si="2"/>
        <v>0.13525600000000004</v>
      </c>
      <c r="H33" s="56">
        <f t="shared" si="3"/>
        <v>15.234743999999999</v>
      </c>
      <c r="I33" s="2"/>
      <c r="J33" s="2"/>
      <c r="K33" s="2"/>
      <c r="L33" s="2"/>
      <c r="M33" s="2"/>
      <c r="N33" s="2"/>
    </row>
    <row r="34" spans="2:14" x14ac:dyDescent="0.3">
      <c r="B34" s="71" t="s">
        <v>230</v>
      </c>
      <c r="C34" s="72"/>
      <c r="D34" s="73"/>
      <c r="E34" s="50">
        <v>31.39</v>
      </c>
      <c r="F34" s="54"/>
      <c r="G34" s="55"/>
      <c r="H34" s="56"/>
      <c r="I34" s="2"/>
      <c r="J34" s="2"/>
      <c r="K34" s="2"/>
      <c r="L34" s="2"/>
      <c r="M34" s="2"/>
      <c r="N34" s="2"/>
    </row>
    <row r="35" spans="2:14" x14ac:dyDescent="0.3">
      <c r="B35" s="71" t="s">
        <v>34</v>
      </c>
      <c r="C35" s="72"/>
      <c r="D35" s="73"/>
      <c r="E35" s="50">
        <v>123.08999999999997</v>
      </c>
      <c r="F35" s="54">
        <v>0.54249999999999998</v>
      </c>
      <c r="G35" s="55">
        <f t="shared" si="2"/>
        <v>56.313674999999989</v>
      </c>
      <c r="H35" s="56">
        <f t="shared" si="3"/>
        <v>66.776324999999986</v>
      </c>
      <c r="I35" s="2"/>
      <c r="J35" s="2"/>
      <c r="K35" s="2"/>
      <c r="L35" s="2"/>
      <c r="M35" s="2"/>
      <c r="N35" s="2"/>
    </row>
    <row r="36" spans="2:14" x14ac:dyDescent="0.3">
      <c r="B36" s="71" t="s">
        <v>39</v>
      </c>
      <c r="C36" s="72"/>
      <c r="D36" s="73"/>
      <c r="E36" s="50">
        <v>137.07</v>
      </c>
      <c r="F36" s="54"/>
      <c r="G36" s="55">
        <f t="shared" si="2"/>
        <v>137.07</v>
      </c>
      <c r="H36" s="56">
        <f t="shared" si="3"/>
        <v>0</v>
      </c>
      <c r="I36" s="2"/>
      <c r="J36" s="2"/>
      <c r="K36" s="2"/>
      <c r="L36" s="2"/>
      <c r="M36" s="2"/>
      <c r="N36" s="2"/>
    </row>
    <row r="37" spans="2:14" x14ac:dyDescent="0.3">
      <c r="B37" s="71" t="s">
        <v>40</v>
      </c>
      <c r="C37" s="72"/>
      <c r="D37" s="73"/>
      <c r="E37" s="50">
        <v>6.76</v>
      </c>
      <c r="F37" s="54">
        <v>0.81589999999999996</v>
      </c>
      <c r="G37" s="55">
        <f t="shared" si="2"/>
        <v>1.244516</v>
      </c>
      <c r="H37" s="56">
        <f t="shared" si="3"/>
        <v>5.5154839999999998</v>
      </c>
      <c r="I37" s="2"/>
      <c r="J37" s="2"/>
      <c r="K37" s="2"/>
      <c r="L37" s="2"/>
      <c r="M37" s="2"/>
      <c r="N37" s="2"/>
    </row>
    <row r="38" spans="2:14" x14ac:dyDescent="0.3">
      <c r="B38" s="71" t="s">
        <v>231</v>
      </c>
      <c r="C38" s="72"/>
      <c r="D38" s="73"/>
      <c r="E38" s="50">
        <v>0</v>
      </c>
      <c r="F38" s="54">
        <v>0.98809999999999998</v>
      </c>
      <c r="G38" s="55">
        <f t="shared" si="2"/>
        <v>0</v>
      </c>
      <c r="H38" s="56">
        <f t="shared" si="3"/>
        <v>0</v>
      </c>
      <c r="I38" s="2"/>
      <c r="J38" s="2"/>
      <c r="K38" s="2"/>
      <c r="L38" s="2"/>
      <c r="M38" s="2"/>
      <c r="N38" s="2"/>
    </row>
    <row r="39" spans="2:14" x14ac:dyDescent="0.3">
      <c r="B39" s="71" t="s">
        <v>35</v>
      </c>
      <c r="C39" s="72"/>
      <c r="D39" s="73"/>
      <c r="E39" s="50">
        <v>67.73</v>
      </c>
      <c r="F39" s="54">
        <v>0.99109999999999998</v>
      </c>
      <c r="G39" s="55">
        <f t="shared" si="2"/>
        <v>0.60279699999999536</v>
      </c>
      <c r="H39" s="56">
        <f t="shared" si="3"/>
        <v>67.127203000000009</v>
      </c>
      <c r="I39" s="2"/>
      <c r="J39" s="2"/>
      <c r="K39" s="2"/>
      <c r="L39" s="2"/>
      <c r="M39" s="2"/>
      <c r="N39" s="2"/>
    </row>
    <row r="40" spans="2:14" x14ac:dyDescent="0.3">
      <c r="B40" s="59" t="s">
        <v>242</v>
      </c>
      <c r="C40" s="60"/>
      <c r="D40" s="61"/>
      <c r="E40" s="62">
        <v>15.69</v>
      </c>
      <c r="F40" s="63">
        <v>0.99109999999999998</v>
      </c>
      <c r="G40" s="64">
        <f t="shared" si="2"/>
        <v>0.13964100000000101</v>
      </c>
      <c r="H40" s="65">
        <f t="shared" si="3"/>
        <v>15.550358999999998</v>
      </c>
      <c r="I40" s="30"/>
      <c r="J40" s="20"/>
      <c r="K40" s="2"/>
      <c r="L40" s="2"/>
      <c r="M40" s="2"/>
      <c r="N40" s="2"/>
    </row>
    <row r="41" spans="2:14" x14ac:dyDescent="0.3">
      <c r="B41" s="59" t="s">
        <v>241</v>
      </c>
      <c r="C41" s="60"/>
      <c r="D41" s="61"/>
      <c r="E41" s="62">
        <v>3.72</v>
      </c>
      <c r="F41" s="63"/>
      <c r="G41" s="64">
        <f>E41</f>
        <v>3.72</v>
      </c>
      <c r="H41" s="65"/>
      <c r="I41" s="2"/>
      <c r="J41" s="20"/>
      <c r="K41" s="2"/>
      <c r="L41" s="2"/>
      <c r="M41" s="2"/>
      <c r="N41" s="2"/>
    </row>
    <row r="42" spans="2:14" ht="14.55" customHeight="1" thickBot="1" x14ac:dyDescent="0.35">
      <c r="B42" s="87" t="s">
        <v>36</v>
      </c>
      <c r="C42" s="88"/>
      <c r="D42" s="89"/>
      <c r="E42" s="51">
        <f>SUM(E29:E41)</f>
        <v>606.61000000000013</v>
      </c>
      <c r="F42" s="51"/>
      <c r="G42" s="51">
        <v>81.33</v>
      </c>
      <c r="H42" s="57">
        <v>256.66000000000003</v>
      </c>
      <c r="I42" s="52"/>
      <c r="J42" s="20"/>
      <c r="K42" s="2"/>
      <c r="L42" s="2"/>
      <c r="M42" s="2"/>
      <c r="N42" s="2"/>
    </row>
    <row r="43" spans="2:14" x14ac:dyDescent="0.3">
      <c r="B43" s="16"/>
      <c r="H43" s="2"/>
      <c r="I43" s="52"/>
      <c r="J43" s="2"/>
      <c r="K43" s="2"/>
      <c r="L43" s="2"/>
      <c r="M43" s="2"/>
      <c r="N43" s="2"/>
    </row>
    <row r="44" spans="2:14" ht="14.55" customHeight="1" x14ac:dyDescent="0.3">
      <c r="B44" s="16"/>
      <c r="G44" s="86" t="s">
        <v>22</v>
      </c>
      <c r="H44" s="86"/>
      <c r="I44" s="30">
        <f>H42/E42</f>
        <v>0.42310545490512846</v>
      </c>
      <c r="J44" s="2"/>
      <c r="K44" s="2"/>
      <c r="L44" s="2"/>
      <c r="M44" s="2"/>
      <c r="N44" s="2"/>
    </row>
    <row r="45" spans="2:14" ht="14.55" customHeight="1" x14ac:dyDescent="0.3">
      <c r="D45" s="5"/>
      <c r="E45" s="2"/>
      <c r="F45" s="2"/>
      <c r="G45" s="2"/>
      <c r="H45" s="2"/>
      <c r="I45" s="52"/>
      <c r="J45" s="2"/>
      <c r="K45" s="2"/>
      <c r="L45" s="2"/>
      <c r="M45" s="2"/>
      <c r="N45" s="2"/>
    </row>
    <row r="46" spans="2:14" x14ac:dyDescent="0.3">
      <c r="B46" s="70" t="s">
        <v>1</v>
      </c>
      <c r="C46" s="70"/>
      <c r="D46" s="70"/>
      <c r="E46" s="4"/>
      <c r="F46" s="4"/>
      <c r="G46" s="4"/>
      <c r="H46" s="4"/>
      <c r="I46" s="4"/>
      <c r="J46" s="4"/>
      <c r="K46" s="4"/>
      <c r="L46" s="4"/>
      <c r="M46" s="4"/>
      <c r="N46" s="4"/>
    </row>
    <row r="47" spans="2:14" x14ac:dyDescent="0.3">
      <c r="B47" s="38" t="s">
        <v>603</v>
      </c>
      <c r="C47" s="3"/>
      <c r="D47" s="3"/>
      <c r="E47" s="2"/>
      <c r="F47" s="2"/>
      <c r="G47" s="2"/>
      <c r="H47" s="2"/>
      <c r="I47" s="34"/>
      <c r="J47" s="2"/>
      <c r="K47" s="2"/>
      <c r="L47" s="2"/>
      <c r="M47" s="2"/>
      <c r="N47" s="2"/>
    </row>
    <row r="48" spans="2:14" x14ac:dyDescent="0.3">
      <c r="B48" s="38"/>
      <c r="C48" s="34"/>
      <c r="D48" s="34"/>
      <c r="E48" s="34"/>
      <c r="F48" s="34"/>
      <c r="G48" s="34"/>
      <c r="H48" s="34"/>
      <c r="I48" s="2"/>
      <c r="J48" s="34"/>
      <c r="K48" s="34"/>
      <c r="L48" s="34"/>
      <c r="M48" s="34"/>
      <c r="N48" s="34"/>
    </row>
    <row r="49" spans="2:14" x14ac:dyDescent="0.3">
      <c r="B49" s="38"/>
      <c r="C49" s="34"/>
      <c r="D49" s="34"/>
      <c r="E49" s="34"/>
      <c r="F49" s="34"/>
      <c r="G49" s="34"/>
      <c r="H49" s="34"/>
      <c r="I49" s="2"/>
      <c r="J49" s="34"/>
      <c r="K49" s="34"/>
      <c r="L49" s="34"/>
      <c r="M49" s="34"/>
      <c r="N49" s="34"/>
    </row>
    <row r="50" spans="2:14" ht="31.1" customHeight="1" x14ac:dyDescent="0.3">
      <c r="B50" s="3"/>
      <c r="C50" s="3"/>
      <c r="D50" s="3"/>
      <c r="E50" s="2"/>
      <c r="F50" s="2"/>
      <c r="G50" s="2"/>
      <c r="H50" s="2"/>
      <c r="J50" s="2"/>
      <c r="K50" s="2"/>
      <c r="L50" s="2"/>
      <c r="M50" s="2"/>
      <c r="N50" s="2"/>
    </row>
    <row r="51" spans="2:14" x14ac:dyDescent="0.3">
      <c r="B51" s="1"/>
      <c r="C51" s="1"/>
      <c r="D51" s="1"/>
      <c r="E51" s="2"/>
      <c r="F51" s="2"/>
      <c r="G51" s="2"/>
      <c r="H51" s="2"/>
      <c r="I51" s="2"/>
      <c r="J51" s="2"/>
      <c r="K51" s="2"/>
      <c r="L51" s="2"/>
      <c r="M51" s="2"/>
      <c r="N51" s="2"/>
    </row>
    <row r="52" spans="2:14" x14ac:dyDescent="0.3">
      <c r="B52" s="70" t="s">
        <v>2</v>
      </c>
      <c r="C52" s="70"/>
      <c r="D52" s="70"/>
      <c r="E52" s="4"/>
      <c r="F52" s="4"/>
      <c r="G52" s="4"/>
      <c r="H52" s="4"/>
      <c r="I52" s="4"/>
      <c r="J52" s="4"/>
      <c r="K52" s="4"/>
      <c r="L52" s="4"/>
      <c r="M52" s="4"/>
      <c r="N52" s="4"/>
    </row>
    <row r="53" spans="2:14" x14ac:dyDescent="0.3">
      <c r="B53" s="38" t="s">
        <v>604</v>
      </c>
      <c r="C53" s="3"/>
      <c r="D53" s="3"/>
      <c r="E53" s="2"/>
      <c r="F53" s="2"/>
      <c r="G53" s="2"/>
      <c r="H53" s="2"/>
      <c r="I53" s="3"/>
      <c r="J53" s="2"/>
      <c r="K53" s="2"/>
      <c r="L53" s="2"/>
      <c r="M53" s="2"/>
      <c r="N53" s="2"/>
    </row>
    <row r="54" spans="2:14" x14ac:dyDescent="0.3">
      <c r="B54" s="38"/>
      <c r="C54" s="34"/>
      <c r="D54" s="34"/>
      <c r="E54" s="34"/>
      <c r="F54" s="34"/>
      <c r="G54" s="34"/>
      <c r="H54" s="34"/>
      <c r="I54" s="2"/>
      <c r="J54" s="34"/>
      <c r="K54" s="34"/>
      <c r="L54" s="34"/>
      <c r="M54" s="34"/>
      <c r="N54" s="34"/>
    </row>
    <row r="55" spans="2:14" ht="14.55" customHeight="1" x14ac:dyDescent="0.3">
      <c r="B55" s="3"/>
      <c r="C55" s="3"/>
      <c r="D55" s="3"/>
      <c r="E55" s="3"/>
      <c r="F55" s="3"/>
      <c r="G55" s="3"/>
      <c r="H55" s="3"/>
      <c r="J55" s="3"/>
      <c r="K55" s="3"/>
      <c r="L55" s="3"/>
      <c r="M55" s="3"/>
      <c r="N55" s="3"/>
    </row>
    <row r="56" spans="2:14" x14ac:dyDescent="0.3">
      <c r="B56" s="1"/>
      <c r="C56" s="1"/>
      <c r="D56" s="1"/>
      <c r="E56" s="2"/>
      <c r="F56" s="2"/>
      <c r="G56" s="2"/>
      <c r="H56" s="2"/>
      <c r="I56" s="2"/>
      <c r="J56" s="2"/>
      <c r="K56" s="2"/>
      <c r="L56" s="2"/>
      <c r="M56" s="2"/>
      <c r="N56" s="2"/>
    </row>
    <row r="57" spans="2:14" x14ac:dyDescent="0.3">
      <c r="B57" s="70" t="s">
        <v>0</v>
      </c>
      <c r="C57" s="70"/>
      <c r="D57" s="70"/>
      <c r="E57" s="4"/>
      <c r="F57" s="4"/>
      <c r="G57" s="4"/>
      <c r="H57" s="4"/>
      <c r="I57" s="4"/>
      <c r="J57" s="4"/>
      <c r="K57" s="4"/>
      <c r="L57" s="4"/>
      <c r="M57" s="4"/>
      <c r="N57" s="4"/>
    </row>
    <row r="58" spans="2:14" x14ac:dyDescent="0.3">
      <c r="B58" s="2"/>
      <c r="C58" s="2"/>
      <c r="D58" s="2"/>
      <c r="E58" s="2"/>
      <c r="F58" s="2"/>
      <c r="G58" s="2"/>
      <c r="H58" s="2"/>
      <c r="I58" s="2"/>
      <c r="J58" s="2"/>
      <c r="K58" s="2"/>
      <c r="L58" s="2"/>
      <c r="M58" s="2"/>
      <c r="N58" s="2"/>
    </row>
    <row r="59" spans="2:14" x14ac:dyDescent="0.3">
      <c r="B59" s="39" t="s">
        <v>234</v>
      </c>
      <c r="C59" s="31"/>
      <c r="D59" s="31"/>
      <c r="E59" s="31"/>
      <c r="F59" s="31"/>
      <c r="G59" s="31"/>
      <c r="H59" s="31"/>
      <c r="I59" s="2"/>
      <c r="J59" s="31"/>
      <c r="K59" s="31"/>
      <c r="L59" s="31"/>
      <c r="M59" s="31"/>
      <c r="N59" s="31"/>
    </row>
    <row r="60" spans="2:14" x14ac:dyDescent="0.3">
      <c r="B60" s="2"/>
      <c r="C60" s="2"/>
      <c r="D60" s="2"/>
      <c r="E60" s="2"/>
      <c r="F60" s="2"/>
      <c r="G60" s="2"/>
      <c r="H60" s="2"/>
      <c r="I60" s="2"/>
      <c r="J60" s="2"/>
      <c r="K60" s="2"/>
      <c r="L60" s="2"/>
      <c r="M60" s="2"/>
      <c r="N60" s="2"/>
    </row>
    <row r="61" spans="2:14" x14ac:dyDescent="0.3">
      <c r="B61" s="35" t="s">
        <v>235</v>
      </c>
      <c r="C61" s="36"/>
      <c r="D61" s="2"/>
      <c r="E61" s="2"/>
      <c r="F61" s="2"/>
      <c r="G61" s="2"/>
      <c r="H61" s="2"/>
      <c r="I61" s="2"/>
      <c r="J61" s="2"/>
      <c r="K61" s="2"/>
      <c r="L61" s="2"/>
      <c r="M61" s="2"/>
      <c r="N61" s="2"/>
    </row>
    <row r="62" spans="2:14" x14ac:dyDescent="0.3">
      <c r="B62" s="35" t="s">
        <v>236</v>
      </c>
      <c r="C62" s="36"/>
      <c r="D62" s="2"/>
      <c r="E62" s="2"/>
      <c r="F62" s="2"/>
      <c r="G62" s="2"/>
      <c r="H62" s="2"/>
      <c r="I62" s="2"/>
      <c r="J62" s="2"/>
      <c r="K62" s="2"/>
      <c r="L62" s="2"/>
      <c r="M62" s="2"/>
      <c r="N62" s="2"/>
    </row>
    <row r="63" spans="2:14" x14ac:dyDescent="0.3">
      <c r="B63" s="35" t="s">
        <v>237</v>
      </c>
      <c r="C63" s="36"/>
      <c r="D63" s="2"/>
      <c r="E63" s="2"/>
      <c r="F63" s="2"/>
      <c r="G63" s="2"/>
      <c r="H63" s="2"/>
      <c r="I63" s="2"/>
      <c r="J63" s="2"/>
      <c r="K63" s="2"/>
      <c r="L63" s="2"/>
      <c r="M63" s="2"/>
      <c r="N63" s="2"/>
    </row>
    <row r="64" spans="2:14" x14ac:dyDescent="0.3">
      <c r="B64" s="35" t="s">
        <v>238</v>
      </c>
      <c r="C64" s="36"/>
      <c r="D64" s="2"/>
      <c r="E64" s="2"/>
      <c r="F64" s="2"/>
      <c r="G64" s="2"/>
      <c r="H64" s="2"/>
      <c r="I64" s="2"/>
      <c r="J64" s="2"/>
      <c r="K64" s="2"/>
      <c r="L64" s="2"/>
      <c r="M64" s="2"/>
      <c r="N64" s="2"/>
    </row>
    <row r="65" spans="2:14" x14ac:dyDescent="0.3">
      <c r="B65" s="2"/>
      <c r="C65" s="2"/>
      <c r="D65" s="2"/>
      <c r="E65" s="2"/>
      <c r="F65" s="2"/>
      <c r="G65" s="2"/>
      <c r="H65" s="2"/>
      <c r="I65" s="2"/>
      <c r="J65" s="2"/>
      <c r="K65" s="2"/>
      <c r="L65" s="2"/>
    </row>
    <row r="66" spans="2:14" x14ac:dyDescent="0.3">
      <c r="B66" s="2"/>
      <c r="C66" s="2"/>
      <c r="D66" s="2"/>
      <c r="E66" s="2"/>
      <c r="F66" s="2"/>
      <c r="G66" s="2"/>
      <c r="H66" s="2"/>
      <c r="I66" s="2"/>
      <c r="J66" s="2"/>
      <c r="K66" s="2"/>
      <c r="L66" s="2"/>
      <c r="M66" s="2"/>
      <c r="N66" s="2"/>
    </row>
    <row r="67" spans="2:14" x14ac:dyDescent="0.3">
      <c r="B67" s="2"/>
      <c r="C67" s="2"/>
      <c r="D67" s="2"/>
      <c r="E67" s="2"/>
      <c r="F67" s="2"/>
      <c r="G67" s="2"/>
      <c r="H67" s="2"/>
      <c r="I67" s="2"/>
      <c r="J67" s="2"/>
      <c r="K67" s="2"/>
      <c r="L67" s="2"/>
      <c r="M67" s="2"/>
      <c r="N67" s="2"/>
    </row>
    <row r="68" spans="2:14" x14ac:dyDescent="0.3">
      <c r="B68" s="2"/>
      <c r="C68" s="2"/>
      <c r="D68" s="2"/>
      <c r="E68" s="2"/>
      <c r="F68" s="2"/>
      <c r="G68" s="2"/>
      <c r="H68" s="2"/>
      <c r="I68" s="2"/>
      <c r="J68" s="2"/>
      <c r="K68" s="2"/>
      <c r="L68" s="2"/>
      <c r="M68" s="2"/>
      <c r="N68" s="2"/>
    </row>
    <row r="69" spans="2:14" x14ac:dyDescent="0.3">
      <c r="B69" s="2"/>
      <c r="C69" s="2"/>
      <c r="D69" s="2"/>
      <c r="E69" s="2"/>
      <c r="F69" s="2"/>
      <c r="G69" s="2"/>
      <c r="H69" s="2"/>
      <c r="I69" s="2"/>
      <c r="J69" s="2"/>
      <c r="K69" s="2"/>
      <c r="L69" s="2"/>
      <c r="M69" s="2"/>
      <c r="N69" s="2"/>
    </row>
    <row r="70" spans="2:14" x14ac:dyDescent="0.3">
      <c r="B70" s="2"/>
      <c r="C70" s="2"/>
      <c r="D70" s="2"/>
      <c r="E70" s="2"/>
      <c r="F70" s="2"/>
      <c r="G70" s="2"/>
      <c r="H70" s="2"/>
      <c r="I70" s="2"/>
      <c r="J70" s="2"/>
      <c r="K70" s="2"/>
      <c r="L70" s="2"/>
      <c r="M70" s="2"/>
      <c r="N70" s="2"/>
    </row>
    <row r="71" spans="2:14" x14ac:dyDescent="0.3">
      <c r="B71" s="2"/>
      <c r="C71" s="2"/>
      <c r="D71" s="2"/>
      <c r="E71" s="2"/>
      <c r="F71" s="2"/>
      <c r="G71" s="2"/>
      <c r="H71" s="2"/>
      <c r="I71" s="2"/>
      <c r="J71" s="2"/>
      <c r="K71" s="2"/>
      <c r="L71" s="2"/>
      <c r="M71" s="2"/>
      <c r="N71" s="2"/>
    </row>
    <row r="72" spans="2:14" x14ac:dyDescent="0.3">
      <c r="B72" s="2"/>
      <c r="C72" s="2"/>
      <c r="D72" s="2"/>
      <c r="E72" s="2"/>
      <c r="F72" s="2"/>
      <c r="G72" s="2"/>
      <c r="H72" s="2"/>
      <c r="I72" s="2"/>
      <c r="J72" s="2"/>
      <c r="K72" s="2"/>
      <c r="L72" s="2"/>
      <c r="M72" s="2"/>
      <c r="N72" s="2"/>
    </row>
    <row r="73" spans="2:14" x14ac:dyDescent="0.3">
      <c r="B73" s="2"/>
      <c r="C73" s="2"/>
      <c r="D73" s="2"/>
      <c r="E73" s="2"/>
      <c r="F73" s="2"/>
      <c r="G73" s="2"/>
      <c r="H73" s="2"/>
      <c r="I73" s="2"/>
      <c r="J73" s="2"/>
      <c r="K73" s="2"/>
      <c r="L73" s="2"/>
      <c r="M73" s="2"/>
      <c r="N73" s="2"/>
    </row>
    <row r="74" spans="2:14" x14ac:dyDescent="0.3">
      <c r="B74" s="2"/>
      <c r="C74" s="2"/>
      <c r="D74" s="2"/>
      <c r="E74" s="2"/>
      <c r="F74" s="2"/>
      <c r="G74" s="2"/>
      <c r="H74" s="2"/>
      <c r="I74" s="2"/>
      <c r="J74" s="2"/>
      <c r="K74" s="2"/>
      <c r="L74" s="2"/>
      <c r="M74" s="2"/>
      <c r="N74" s="2"/>
    </row>
    <row r="75" spans="2:14" x14ac:dyDescent="0.3">
      <c r="B75" s="2"/>
      <c r="C75" s="2"/>
      <c r="D75" s="2"/>
      <c r="E75" s="2"/>
      <c r="F75" s="2"/>
      <c r="G75" s="2"/>
      <c r="H75" s="2"/>
      <c r="I75" s="2"/>
      <c r="J75" s="2"/>
      <c r="K75" s="2"/>
      <c r="L75" s="2"/>
      <c r="M75" s="2"/>
      <c r="N75" s="2"/>
    </row>
    <row r="76" spans="2:14" x14ac:dyDescent="0.3">
      <c r="B76" s="2"/>
      <c r="C76" s="2"/>
      <c r="D76" s="2"/>
      <c r="E76" s="2"/>
      <c r="F76" s="2"/>
      <c r="G76" s="2"/>
      <c r="H76" s="2"/>
      <c r="I76" s="2"/>
      <c r="J76" s="2"/>
      <c r="K76" s="2"/>
      <c r="L76" s="2"/>
      <c r="M76" s="2"/>
      <c r="N76" s="2"/>
    </row>
    <row r="77" spans="2:14" x14ac:dyDescent="0.3">
      <c r="B77" s="2"/>
      <c r="C77" s="2"/>
      <c r="D77" s="2"/>
      <c r="E77" s="2"/>
      <c r="F77" s="2"/>
      <c r="G77" s="2"/>
      <c r="H77" s="2"/>
      <c r="I77" s="2"/>
      <c r="J77" s="2"/>
      <c r="K77" s="2"/>
      <c r="L77" s="2"/>
      <c r="M77" s="2"/>
      <c r="N77" s="2"/>
    </row>
    <row r="78" spans="2:14" x14ac:dyDescent="0.3">
      <c r="B78" s="2"/>
      <c r="C78" s="2"/>
      <c r="D78" s="2"/>
      <c r="E78" s="2"/>
      <c r="F78" s="2"/>
      <c r="G78" s="2"/>
      <c r="H78" s="2"/>
      <c r="I78" s="2"/>
      <c r="J78" s="2"/>
      <c r="K78" s="2"/>
      <c r="L78" s="2"/>
      <c r="M78" s="2"/>
      <c r="N78" s="2"/>
    </row>
    <row r="79" spans="2:14" x14ac:dyDescent="0.3">
      <c r="B79" s="2"/>
      <c r="C79" s="2"/>
      <c r="D79" s="2"/>
      <c r="E79" s="2"/>
      <c r="F79" s="2"/>
      <c r="G79" s="2"/>
      <c r="H79" s="2"/>
      <c r="I79" s="2"/>
      <c r="J79" s="2"/>
      <c r="K79" s="2"/>
      <c r="L79" s="2"/>
      <c r="M79" s="2"/>
      <c r="N79" s="2"/>
    </row>
    <row r="80" spans="2:14" x14ac:dyDescent="0.3">
      <c r="B80" s="2"/>
      <c r="C80" s="2"/>
      <c r="D80" s="2"/>
      <c r="E80" s="2"/>
      <c r="F80" s="2"/>
      <c r="G80" s="2"/>
      <c r="H80" s="2"/>
      <c r="I80" s="2"/>
      <c r="J80" s="2"/>
      <c r="K80" s="2"/>
      <c r="L80" s="2"/>
      <c r="M80" s="2"/>
      <c r="N80" s="2"/>
    </row>
    <row r="81" spans="2:14" x14ac:dyDescent="0.3">
      <c r="B81" s="2"/>
      <c r="C81" s="2"/>
      <c r="D81" s="2"/>
      <c r="E81" s="2"/>
      <c r="F81" s="2"/>
      <c r="G81" s="2"/>
      <c r="H81" s="2"/>
      <c r="I81" s="2"/>
      <c r="J81" s="2"/>
      <c r="K81" s="2"/>
      <c r="L81" s="2"/>
      <c r="M81" s="2"/>
      <c r="N81" s="2"/>
    </row>
    <row r="82" spans="2:14" x14ac:dyDescent="0.3">
      <c r="B82" s="2"/>
      <c r="C82" s="2"/>
      <c r="D82" s="2"/>
      <c r="E82" s="2"/>
      <c r="F82" s="2"/>
      <c r="G82" s="2"/>
      <c r="H82" s="2"/>
      <c r="I82" s="2"/>
      <c r="J82" s="2"/>
      <c r="K82" s="2"/>
      <c r="L82" s="2"/>
      <c r="M82" s="2"/>
      <c r="N82" s="2"/>
    </row>
    <row r="83" spans="2:14" x14ac:dyDescent="0.3">
      <c r="B83" s="2"/>
      <c r="C83" s="2"/>
      <c r="D83" s="2"/>
      <c r="E83" s="2"/>
      <c r="F83" s="2"/>
      <c r="G83" s="2"/>
      <c r="H83" s="2"/>
      <c r="I83" s="2"/>
      <c r="J83" s="2"/>
      <c r="K83" s="2"/>
      <c r="L83" s="2"/>
      <c r="M83" s="2"/>
      <c r="N83" s="2"/>
    </row>
    <row r="84" spans="2:14" x14ac:dyDescent="0.3">
      <c r="B84" s="2"/>
      <c r="C84" s="2"/>
      <c r="D84" s="2"/>
      <c r="E84" s="2"/>
      <c r="F84" s="2"/>
      <c r="G84" s="2"/>
      <c r="H84" s="2"/>
      <c r="I84" s="2"/>
      <c r="J84" s="2"/>
      <c r="K84" s="2"/>
      <c r="L84" s="2"/>
      <c r="M84" s="2"/>
      <c r="N84" s="2"/>
    </row>
    <row r="85" spans="2:14" x14ac:dyDescent="0.3">
      <c r="B85" s="2"/>
      <c r="C85" s="2"/>
      <c r="D85" s="2"/>
      <c r="E85" s="2"/>
      <c r="F85" s="2"/>
      <c r="G85" s="2"/>
      <c r="H85" s="2"/>
      <c r="I85" s="2"/>
      <c r="J85" s="2"/>
      <c r="K85" s="2"/>
      <c r="L85" s="2"/>
      <c r="M85" s="2"/>
      <c r="N85" s="2"/>
    </row>
    <row r="86" spans="2:14" x14ac:dyDescent="0.3">
      <c r="B86" s="2"/>
      <c r="C86" s="2"/>
      <c r="D86" s="2"/>
      <c r="E86" s="2"/>
      <c r="F86" s="2"/>
      <c r="G86" s="2"/>
      <c r="H86" s="2"/>
      <c r="I86" s="2"/>
      <c r="J86" s="2"/>
      <c r="K86" s="2"/>
      <c r="L86" s="2"/>
      <c r="M86" s="2"/>
      <c r="N86" s="2"/>
    </row>
    <row r="87" spans="2:14" x14ac:dyDescent="0.3">
      <c r="B87" s="2"/>
      <c r="C87" s="2"/>
      <c r="D87" s="2"/>
      <c r="E87" s="2"/>
      <c r="F87" s="2"/>
      <c r="G87" s="2"/>
      <c r="H87" s="2"/>
      <c r="I87" s="2"/>
      <c r="J87" s="2"/>
      <c r="K87" s="2"/>
      <c r="L87" s="2"/>
      <c r="M87" s="2"/>
      <c r="N87" s="2"/>
    </row>
    <row r="88" spans="2:14" x14ac:dyDescent="0.3">
      <c r="B88" s="2"/>
      <c r="C88" s="2"/>
      <c r="D88" s="2"/>
      <c r="E88" s="2"/>
      <c r="F88" s="2"/>
      <c r="G88" s="2"/>
      <c r="H88" s="2"/>
      <c r="I88" s="2"/>
      <c r="J88" s="2"/>
      <c r="K88" s="2"/>
      <c r="L88" s="2"/>
      <c r="M88" s="2"/>
      <c r="N88" s="2"/>
    </row>
    <row r="89" spans="2:14" x14ac:dyDescent="0.3">
      <c r="B89" s="2"/>
      <c r="C89" s="2"/>
      <c r="D89" s="2"/>
      <c r="E89" s="2"/>
      <c r="F89" s="2"/>
      <c r="G89" s="2"/>
      <c r="H89" s="2"/>
      <c r="J89" s="2"/>
      <c r="K89" s="2"/>
      <c r="L89" s="2"/>
      <c r="M89" s="2"/>
      <c r="N89" s="2"/>
    </row>
    <row r="90" spans="2:14" x14ac:dyDescent="0.3">
      <c r="D90" s="2"/>
      <c r="E90" s="2"/>
      <c r="F90" s="2"/>
      <c r="G90" s="2"/>
      <c r="H90" s="2"/>
      <c r="J90" s="2"/>
      <c r="K90" s="2"/>
      <c r="L90" s="2"/>
      <c r="M90" s="2"/>
      <c r="N90" s="2"/>
    </row>
  </sheetData>
  <mergeCells count="34">
    <mergeCell ref="G44:H44"/>
    <mergeCell ref="B34:D34"/>
    <mergeCell ref="B42:D42"/>
    <mergeCell ref="B38:D38"/>
    <mergeCell ref="F16:I16"/>
    <mergeCell ref="F17:I17"/>
    <mergeCell ref="F19:I19"/>
    <mergeCell ref="B10:E17"/>
    <mergeCell ref="F18:I18"/>
    <mergeCell ref="B57:D57"/>
    <mergeCell ref="B30:D30"/>
    <mergeCell ref="B32:D32"/>
    <mergeCell ref="B33:D33"/>
    <mergeCell ref="B35:D35"/>
    <mergeCell ref="B46:D46"/>
    <mergeCell ref="B52:D52"/>
    <mergeCell ref="B36:D36"/>
    <mergeCell ref="B37:D37"/>
    <mergeCell ref="B39:D39"/>
    <mergeCell ref="B1:D5"/>
    <mergeCell ref="E1:N5"/>
    <mergeCell ref="B7:D7"/>
    <mergeCell ref="B31:D31"/>
    <mergeCell ref="B9:E9"/>
    <mergeCell ref="B19:E19"/>
    <mergeCell ref="F9:I9"/>
    <mergeCell ref="F10:I10"/>
    <mergeCell ref="F11:I11"/>
    <mergeCell ref="F13:I13"/>
    <mergeCell ref="F14:I14"/>
    <mergeCell ref="B28:D28"/>
    <mergeCell ref="B29:D29"/>
    <mergeCell ref="F12:I12"/>
    <mergeCell ref="F15:I1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FC61-8E8A-413C-AF2B-ECA37F57DF34}">
  <dimension ref="B1:N50"/>
  <sheetViews>
    <sheetView workbookViewId="0">
      <selection activeCell="S23" sqref="S23"/>
    </sheetView>
  </sheetViews>
  <sheetFormatPr defaultRowHeight="14.4" x14ac:dyDescent="0.3"/>
  <cols>
    <col min="1" max="1" width="4.69921875" customWidth="1"/>
    <col min="2" max="2" width="8.5" bestFit="1" customWidth="1"/>
  </cols>
  <sheetData>
    <row r="1" spans="2:14" x14ac:dyDescent="0.3">
      <c r="B1" s="66"/>
      <c r="C1" s="66"/>
      <c r="D1" s="66"/>
      <c r="E1" s="96" t="s">
        <v>3</v>
      </c>
      <c r="F1" s="97"/>
      <c r="G1" s="97"/>
      <c r="H1" s="97"/>
      <c r="I1" s="97"/>
      <c r="J1" s="97"/>
      <c r="K1" s="97"/>
      <c r="L1" s="97"/>
      <c r="M1" s="97"/>
      <c r="N1" s="97"/>
    </row>
    <row r="2" spans="2:14" x14ac:dyDescent="0.3">
      <c r="B2" s="66"/>
      <c r="C2" s="66"/>
      <c r="D2" s="66"/>
      <c r="E2" s="97"/>
      <c r="F2" s="97"/>
      <c r="G2" s="97"/>
      <c r="H2" s="97"/>
      <c r="I2" s="97"/>
      <c r="J2" s="97"/>
      <c r="K2" s="97"/>
      <c r="L2" s="97"/>
      <c r="M2" s="97"/>
      <c r="N2" s="97"/>
    </row>
    <row r="3" spans="2:14" x14ac:dyDescent="0.3">
      <c r="B3" s="66"/>
      <c r="C3" s="66"/>
      <c r="D3" s="66"/>
      <c r="E3" s="97"/>
      <c r="F3" s="97"/>
      <c r="G3" s="97"/>
      <c r="H3" s="97"/>
      <c r="I3" s="97"/>
      <c r="J3" s="97"/>
      <c r="K3" s="97"/>
      <c r="L3" s="97"/>
      <c r="M3" s="97"/>
      <c r="N3" s="97"/>
    </row>
    <row r="4" spans="2:14" x14ac:dyDescent="0.3">
      <c r="B4" s="66"/>
      <c r="C4" s="66"/>
      <c r="D4" s="66"/>
      <c r="E4" s="97"/>
      <c r="F4" s="97"/>
      <c r="G4" s="97"/>
      <c r="H4" s="97"/>
      <c r="I4" s="97"/>
      <c r="J4" s="97"/>
      <c r="K4" s="97"/>
      <c r="L4" s="97"/>
      <c r="M4" s="97"/>
      <c r="N4" s="97"/>
    </row>
    <row r="5" spans="2:14" x14ac:dyDescent="0.3">
      <c r="B5" s="66"/>
      <c r="C5" s="66"/>
      <c r="D5" s="66"/>
      <c r="E5" s="97"/>
      <c r="F5" s="97"/>
      <c r="G5" s="97"/>
      <c r="H5" s="97"/>
      <c r="I5" s="97"/>
      <c r="J5" s="97"/>
      <c r="K5" s="97"/>
      <c r="L5" s="97"/>
      <c r="M5" s="97"/>
      <c r="N5" s="97"/>
    </row>
    <row r="6" spans="2:14" ht="14.55" customHeight="1" x14ac:dyDescent="0.3">
      <c r="B6" s="67" t="s">
        <v>239</v>
      </c>
      <c r="C6" s="67"/>
      <c r="D6" s="67"/>
      <c r="E6" s="67"/>
      <c r="F6" s="67"/>
      <c r="G6" s="67"/>
      <c r="H6" s="67"/>
      <c r="I6" s="67"/>
      <c r="J6" s="67"/>
      <c r="K6" s="67"/>
      <c r="L6" s="67"/>
      <c r="M6" s="67"/>
      <c r="N6" s="67"/>
    </row>
    <row r="7" spans="2:14" x14ac:dyDescent="0.3">
      <c r="B7" s="67"/>
      <c r="C7" s="67"/>
      <c r="D7" s="67"/>
      <c r="E7" s="67"/>
      <c r="F7" s="67"/>
      <c r="G7" s="67"/>
      <c r="H7" s="67"/>
      <c r="I7" s="67"/>
      <c r="J7" s="67"/>
      <c r="K7" s="67"/>
      <c r="L7" s="67"/>
      <c r="M7" s="67"/>
      <c r="N7" s="67"/>
    </row>
    <row r="8" spans="2:14" x14ac:dyDescent="0.3">
      <c r="B8" s="67"/>
      <c r="C8" s="67"/>
      <c r="D8" s="67"/>
      <c r="E8" s="67"/>
      <c r="F8" s="67"/>
      <c r="G8" s="67"/>
      <c r="H8" s="67"/>
      <c r="I8" s="67"/>
      <c r="J8" s="67"/>
      <c r="K8" s="67"/>
      <c r="L8" s="67"/>
      <c r="M8" s="67"/>
      <c r="N8" s="67"/>
    </row>
    <row r="9" spans="2:14" x14ac:dyDescent="0.3">
      <c r="B9" s="67"/>
      <c r="C9" s="67"/>
      <c r="D9" s="67"/>
      <c r="E9" s="67"/>
      <c r="F9" s="67"/>
      <c r="G9" s="67"/>
      <c r="H9" s="67"/>
      <c r="I9" s="67"/>
      <c r="J9" s="67"/>
      <c r="K9" s="67"/>
      <c r="L9" s="67"/>
      <c r="M9" s="67"/>
      <c r="N9" s="67"/>
    </row>
    <row r="10" spans="2:14" x14ac:dyDescent="0.3">
      <c r="B10" s="67"/>
      <c r="C10" s="67"/>
      <c r="D10" s="67"/>
      <c r="E10" s="67"/>
      <c r="F10" s="67"/>
      <c r="G10" s="67"/>
      <c r="H10" s="67"/>
      <c r="I10" s="67"/>
      <c r="J10" s="67"/>
      <c r="K10" s="67"/>
      <c r="L10" s="67"/>
      <c r="M10" s="67"/>
      <c r="N10" s="67"/>
    </row>
    <row r="11" spans="2:14" x14ac:dyDescent="0.3">
      <c r="B11" s="67"/>
      <c r="C11" s="67"/>
      <c r="D11" s="67"/>
      <c r="E11" s="67"/>
      <c r="F11" s="67"/>
      <c r="G11" s="67"/>
      <c r="H11" s="67"/>
      <c r="I11" s="67"/>
      <c r="J11" s="67"/>
      <c r="K11" s="67"/>
      <c r="L11" s="67"/>
      <c r="M11" s="67"/>
      <c r="N11" s="67"/>
    </row>
    <row r="12" spans="2:14" x14ac:dyDescent="0.3">
      <c r="B12" s="67"/>
      <c r="C12" s="67"/>
      <c r="D12" s="67"/>
      <c r="E12" s="67"/>
      <c r="F12" s="67"/>
      <c r="G12" s="67"/>
      <c r="H12" s="67"/>
      <c r="I12" s="67"/>
      <c r="J12" s="67"/>
      <c r="K12" s="67"/>
      <c r="L12" s="67"/>
      <c r="M12" s="67"/>
      <c r="N12" s="67"/>
    </row>
    <row r="13" spans="2:14" x14ac:dyDescent="0.3">
      <c r="B13" s="67"/>
      <c r="C13" s="67"/>
      <c r="D13" s="67"/>
      <c r="E13" s="67"/>
      <c r="F13" s="67"/>
      <c r="G13" s="67"/>
      <c r="H13" s="67"/>
      <c r="I13" s="67"/>
      <c r="J13" s="67"/>
      <c r="K13" s="67"/>
      <c r="L13" s="67"/>
      <c r="M13" s="67"/>
      <c r="N13" s="67"/>
    </row>
    <row r="14" spans="2:14" x14ac:dyDescent="0.3">
      <c r="B14" s="67"/>
      <c r="C14" s="67"/>
      <c r="D14" s="67"/>
      <c r="E14" s="67"/>
      <c r="F14" s="67"/>
      <c r="G14" s="67"/>
      <c r="H14" s="67"/>
      <c r="I14" s="67"/>
      <c r="J14" s="67"/>
      <c r="K14" s="67"/>
      <c r="L14" s="67"/>
      <c r="M14" s="67"/>
      <c r="N14" s="67"/>
    </row>
    <row r="15" spans="2:14" x14ac:dyDescent="0.3">
      <c r="B15" s="67"/>
      <c r="C15" s="67"/>
      <c r="D15" s="67"/>
      <c r="E15" s="67"/>
      <c r="F15" s="67"/>
      <c r="G15" s="67"/>
      <c r="H15" s="67"/>
      <c r="I15" s="67"/>
      <c r="J15" s="67"/>
      <c r="K15" s="67"/>
      <c r="L15" s="67"/>
      <c r="M15" s="67"/>
      <c r="N15" s="67"/>
    </row>
    <row r="16" spans="2:14" x14ac:dyDescent="0.3">
      <c r="B16" s="67"/>
      <c r="C16" s="67"/>
      <c r="D16" s="67"/>
      <c r="E16" s="67"/>
      <c r="F16" s="67"/>
      <c r="G16" s="67"/>
      <c r="H16" s="67"/>
      <c r="I16" s="67"/>
      <c r="J16" s="67"/>
      <c r="K16" s="67"/>
      <c r="L16" s="67"/>
      <c r="M16" s="67"/>
      <c r="N16" s="67"/>
    </row>
    <row r="17" spans="2:14" x14ac:dyDescent="0.3">
      <c r="B17" s="67"/>
      <c r="C17" s="67"/>
      <c r="D17" s="67"/>
      <c r="E17" s="67"/>
      <c r="F17" s="67"/>
      <c r="G17" s="67"/>
      <c r="H17" s="67"/>
      <c r="I17" s="67"/>
      <c r="J17" s="67"/>
      <c r="K17" s="67"/>
      <c r="L17" s="67"/>
      <c r="M17" s="67"/>
      <c r="N17" s="67"/>
    </row>
    <row r="18" spans="2:14" x14ac:dyDescent="0.3">
      <c r="B18" s="67"/>
      <c r="C18" s="67"/>
      <c r="D18" s="67"/>
      <c r="E18" s="67"/>
      <c r="F18" s="67"/>
      <c r="G18" s="67"/>
      <c r="H18" s="67"/>
      <c r="I18" s="67"/>
      <c r="J18" s="67"/>
      <c r="K18" s="67"/>
      <c r="L18" s="67"/>
      <c r="M18" s="67"/>
      <c r="N18" s="67"/>
    </row>
    <row r="19" spans="2:14" x14ac:dyDescent="0.3">
      <c r="B19" s="67"/>
      <c r="C19" s="67"/>
      <c r="D19" s="67"/>
      <c r="E19" s="67"/>
      <c r="F19" s="67"/>
      <c r="G19" s="67"/>
      <c r="H19" s="67"/>
      <c r="I19" s="67"/>
      <c r="J19" s="67"/>
      <c r="K19" s="67"/>
      <c r="L19" s="67"/>
      <c r="M19" s="67"/>
      <c r="N19" s="67"/>
    </row>
    <row r="20" spans="2:14" x14ac:dyDescent="0.3">
      <c r="B20" s="67"/>
      <c r="C20" s="67"/>
      <c r="D20" s="67"/>
      <c r="E20" s="67"/>
      <c r="F20" s="67"/>
      <c r="G20" s="67"/>
      <c r="H20" s="67"/>
      <c r="I20" s="67"/>
      <c r="J20" s="67"/>
      <c r="K20" s="67"/>
      <c r="L20" s="67"/>
      <c r="M20" s="67"/>
      <c r="N20" s="67"/>
    </row>
    <row r="21" spans="2:14" x14ac:dyDescent="0.3">
      <c r="B21" s="67"/>
      <c r="C21" s="67"/>
      <c r="D21" s="67"/>
      <c r="E21" s="67"/>
      <c r="F21" s="67"/>
      <c r="G21" s="67"/>
      <c r="H21" s="67"/>
      <c r="I21" s="67"/>
      <c r="J21" s="67"/>
      <c r="K21" s="67"/>
      <c r="L21" s="67"/>
      <c r="M21" s="67"/>
      <c r="N21" s="67"/>
    </row>
    <row r="22" spans="2:14" x14ac:dyDescent="0.3">
      <c r="B22" s="67"/>
      <c r="C22" s="67"/>
      <c r="D22" s="67"/>
      <c r="E22" s="67"/>
      <c r="F22" s="67"/>
      <c r="G22" s="67"/>
      <c r="H22" s="67"/>
      <c r="I22" s="67"/>
      <c r="J22" s="67"/>
      <c r="K22" s="67"/>
      <c r="L22" s="67"/>
      <c r="M22" s="67"/>
      <c r="N22" s="67"/>
    </row>
    <row r="23" spans="2:14" x14ac:dyDescent="0.3">
      <c r="B23" s="67"/>
      <c r="C23" s="67"/>
      <c r="D23" s="67"/>
      <c r="E23" s="67"/>
      <c r="F23" s="67"/>
      <c r="G23" s="67"/>
      <c r="H23" s="67"/>
      <c r="I23" s="67"/>
      <c r="J23" s="67"/>
      <c r="K23" s="67"/>
      <c r="L23" s="67"/>
      <c r="M23" s="67"/>
      <c r="N23" s="67"/>
    </row>
    <row r="24" spans="2:14" x14ac:dyDescent="0.3">
      <c r="B24" s="67"/>
      <c r="C24" s="67"/>
      <c r="D24" s="67"/>
      <c r="E24" s="67"/>
      <c r="F24" s="67"/>
      <c r="G24" s="67"/>
      <c r="H24" s="67"/>
      <c r="I24" s="67"/>
      <c r="J24" s="67"/>
      <c r="K24" s="67"/>
      <c r="L24" s="67"/>
      <c r="M24" s="67"/>
      <c r="N24" s="67"/>
    </row>
    <row r="25" spans="2:14" x14ac:dyDescent="0.3">
      <c r="B25" s="67"/>
      <c r="C25" s="67"/>
      <c r="D25" s="67"/>
      <c r="E25" s="67"/>
      <c r="F25" s="67"/>
      <c r="G25" s="67"/>
      <c r="H25" s="67"/>
      <c r="I25" s="67"/>
      <c r="J25" s="67"/>
      <c r="K25" s="67"/>
      <c r="L25" s="67"/>
      <c r="M25" s="67"/>
      <c r="N25" s="67"/>
    </row>
    <row r="26" spans="2:14" x14ac:dyDescent="0.3">
      <c r="B26" s="67"/>
      <c r="C26" s="67"/>
      <c r="D26" s="67"/>
      <c r="E26" s="67"/>
      <c r="F26" s="67"/>
      <c r="G26" s="67"/>
      <c r="H26" s="67"/>
      <c r="I26" s="67"/>
      <c r="J26" s="67"/>
      <c r="K26" s="67"/>
      <c r="L26" s="67"/>
      <c r="M26" s="67"/>
      <c r="N26" s="67"/>
    </row>
    <row r="27" spans="2:14" x14ac:dyDescent="0.3">
      <c r="B27" s="67"/>
      <c r="C27" s="67"/>
      <c r="D27" s="67"/>
      <c r="E27" s="67"/>
      <c r="F27" s="67"/>
      <c r="G27" s="67"/>
      <c r="H27" s="67"/>
      <c r="I27" s="67"/>
      <c r="J27" s="67"/>
      <c r="K27" s="67"/>
      <c r="L27" s="67"/>
      <c r="M27" s="67"/>
      <c r="N27" s="67"/>
    </row>
    <row r="28" spans="2:14" x14ac:dyDescent="0.3">
      <c r="B28" s="67"/>
      <c r="C28" s="67"/>
      <c r="D28" s="67"/>
      <c r="E28" s="67"/>
      <c r="F28" s="67"/>
      <c r="G28" s="67"/>
      <c r="H28" s="67"/>
      <c r="I28" s="67"/>
      <c r="J28" s="67"/>
      <c r="K28" s="67"/>
      <c r="L28" s="67"/>
      <c r="M28" s="67"/>
      <c r="N28" s="67"/>
    </row>
    <row r="29" spans="2:14" x14ac:dyDescent="0.3">
      <c r="B29" s="67"/>
      <c r="C29" s="67"/>
      <c r="D29" s="67"/>
      <c r="E29" s="67"/>
      <c r="F29" s="67"/>
      <c r="G29" s="67"/>
      <c r="H29" s="67"/>
      <c r="I29" s="67"/>
      <c r="J29" s="67"/>
      <c r="K29" s="67"/>
      <c r="L29" s="67"/>
      <c r="M29" s="67"/>
      <c r="N29" s="67"/>
    </row>
    <row r="30" spans="2:14" x14ac:dyDescent="0.3">
      <c r="B30" s="67"/>
      <c r="C30" s="67"/>
      <c r="D30" s="67"/>
      <c r="E30" s="67"/>
      <c r="F30" s="67"/>
      <c r="G30" s="67"/>
      <c r="H30" s="67"/>
      <c r="I30" s="67"/>
      <c r="J30" s="67"/>
      <c r="K30" s="67"/>
      <c r="L30" s="67"/>
      <c r="M30" s="67"/>
      <c r="N30" s="67"/>
    </row>
    <row r="31" spans="2:14" x14ac:dyDescent="0.3">
      <c r="B31" s="67"/>
      <c r="C31" s="67"/>
      <c r="D31" s="67"/>
      <c r="E31" s="67"/>
      <c r="F31" s="67"/>
      <c r="G31" s="67"/>
      <c r="H31" s="67"/>
      <c r="I31" s="67"/>
      <c r="J31" s="67"/>
      <c r="K31" s="67"/>
      <c r="L31" s="67"/>
      <c r="M31" s="67"/>
      <c r="N31" s="67"/>
    </row>
    <row r="32" spans="2:14" x14ac:dyDescent="0.3">
      <c r="B32" s="67"/>
      <c r="C32" s="67"/>
      <c r="D32" s="67"/>
      <c r="E32" s="67"/>
      <c r="F32" s="67"/>
      <c r="G32" s="67"/>
      <c r="H32" s="67"/>
      <c r="I32" s="67"/>
      <c r="J32" s="67"/>
      <c r="K32" s="67"/>
      <c r="L32" s="67"/>
      <c r="M32" s="67"/>
      <c r="N32" s="67"/>
    </row>
    <row r="33" spans="2:14" x14ac:dyDescent="0.3">
      <c r="B33" s="67"/>
      <c r="C33" s="67"/>
      <c r="D33" s="67"/>
      <c r="E33" s="67"/>
      <c r="F33" s="67"/>
      <c r="G33" s="67"/>
      <c r="H33" s="67"/>
      <c r="I33" s="67"/>
      <c r="J33" s="67"/>
      <c r="K33" s="67"/>
      <c r="L33" s="67"/>
      <c r="M33" s="67"/>
      <c r="N33" s="67"/>
    </row>
    <row r="34" spans="2:14" x14ac:dyDescent="0.3">
      <c r="B34" s="67"/>
      <c r="C34" s="67"/>
      <c r="D34" s="67"/>
      <c r="E34" s="67"/>
      <c r="F34" s="67"/>
      <c r="G34" s="67"/>
      <c r="H34" s="67"/>
      <c r="I34" s="67"/>
      <c r="J34" s="67"/>
      <c r="K34" s="67"/>
      <c r="L34" s="67"/>
      <c r="M34" s="67"/>
      <c r="N34" s="67"/>
    </row>
    <row r="35" spans="2:14" x14ac:dyDescent="0.3">
      <c r="B35" s="67"/>
      <c r="C35" s="67"/>
      <c r="D35" s="67"/>
      <c r="E35" s="67"/>
      <c r="F35" s="67"/>
      <c r="G35" s="67"/>
      <c r="H35" s="67"/>
      <c r="I35" s="67"/>
      <c r="J35" s="67"/>
      <c r="K35" s="67"/>
      <c r="L35" s="67"/>
      <c r="M35" s="67"/>
      <c r="N35" s="67"/>
    </row>
    <row r="36" spans="2:14" x14ac:dyDescent="0.3">
      <c r="B36" s="67"/>
      <c r="C36" s="67"/>
      <c r="D36" s="67"/>
      <c r="E36" s="67"/>
      <c r="F36" s="67"/>
      <c r="G36" s="67"/>
      <c r="H36" s="67"/>
      <c r="I36" s="67"/>
      <c r="J36" s="67"/>
      <c r="K36" s="67"/>
      <c r="L36" s="67"/>
      <c r="M36" s="67"/>
      <c r="N36" s="67"/>
    </row>
    <row r="37" spans="2:14" x14ac:dyDescent="0.3">
      <c r="B37" s="67"/>
      <c r="C37" s="67"/>
      <c r="D37" s="67"/>
      <c r="E37" s="67"/>
      <c r="F37" s="67"/>
      <c r="G37" s="67"/>
      <c r="H37" s="67"/>
      <c r="I37" s="67"/>
      <c r="J37" s="67"/>
      <c r="K37" s="67"/>
      <c r="L37" s="67"/>
      <c r="M37" s="67"/>
      <c r="N37" s="67"/>
    </row>
    <row r="38" spans="2:14" x14ac:dyDescent="0.3">
      <c r="B38" s="67"/>
      <c r="C38" s="67"/>
      <c r="D38" s="67"/>
      <c r="E38" s="67"/>
      <c r="F38" s="67"/>
      <c r="G38" s="67"/>
      <c r="H38" s="67"/>
      <c r="I38" s="67"/>
      <c r="J38" s="67"/>
      <c r="K38" s="67"/>
      <c r="L38" s="67"/>
      <c r="M38" s="67"/>
      <c r="N38" s="67"/>
    </row>
    <row r="39" spans="2:14" x14ac:dyDescent="0.3">
      <c r="B39" s="67"/>
      <c r="C39" s="67"/>
      <c r="D39" s="67"/>
      <c r="E39" s="67"/>
      <c r="F39" s="67"/>
      <c r="G39" s="67"/>
      <c r="H39" s="67"/>
      <c r="I39" s="67"/>
      <c r="J39" s="67"/>
      <c r="K39" s="67"/>
      <c r="L39" s="67"/>
      <c r="M39" s="67"/>
      <c r="N39" s="67"/>
    </row>
    <row r="40" spans="2:14" x14ac:dyDescent="0.3">
      <c r="B40" s="67"/>
      <c r="C40" s="67"/>
      <c r="D40" s="67"/>
      <c r="E40" s="67"/>
      <c r="F40" s="67"/>
      <c r="G40" s="67"/>
      <c r="H40" s="67"/>
      <c r="I40" s="67"/>
      <c r="J40" s="67"/>
      <c r="K40" s="67"/>
      <c r="L40" s="67"/>
      <c r="M40" s="67"/>
      <c r="N40" s="67"/>
    </row>
    <row r="41" spans="2:14" x14ac:dyDescent="0.3">
      <c r="B41" s="67"/>
      <c r="C41" s="67"/>
      <c r="D41" s="67"/>
      <c r="E41" s="67"/>
      <c r="F41" s="67"/>
      <c r="G41" s="67"/>
      <c r="H41" s="67"/>
      <c r="I41" s="67"/>
      <c r="J41" s="67"/>
      <c r="K41" s="67"/>
      <c r="L41" s="67"/>
      <c r="M41" s="67"/>
      <c r="N41" s="67"/>
    </row>
    <row r="42" spans="2:14" x14ac:dyDescent="0.3">
      <c r="B42" s="67"/>
      <c r="C42" s="67"/>
      <c r="D42" s="67"/>
      <c r="E42" s="67"/>
      <c r="F42" s="67"/>
      <c r="G42" s="67"/>
      <c r="H42" s="67"/>
      <c r="I42" s="67"/>
      <c r="J42" s="67"/>
      <c r="K42" s="67"/>
      <c r="L42" s="67"/>
      <c r="M42" s="67"/>
      <c r="N42" s="67"/>
    </row>
    <row r="43" spans="2:14" x14ac:dyDescent="0.3">
      <c r="B43" s="67"/>
      <c r="C43" s="67"/>
      <c r="D43" s="67"/>
      <c r="E43" s="67"/>
      <c r="F43" s="67"/>
      <c r="G43" s="67"/>
      <c r="H43" s="67"/>
      <c r="I43" s="67"/>
      <c r="J43" s="67"/>
      <c r="K43" s="67"/>
      <c r="L43" s="67"/>
      <c r="M43" s="67"/>
      <c r="N43" s="67"/>
    </row>
    <row r="44" spans="2:14" x14ac:dyDescent="0.3">
      <c r="B44" s="67"/>
      <c r="C44" s="67"/>
      <c r="D44" s="67"/>
      <c r="E44" s="67"/>
      <c r="F44" s="67"/>
      <c r="G44" s="67"/>
      <c r="H44" s="67"/>
      <c r="I44" s="67"/>
      <c r="J44" s="67"/>
      <c r="K44" s="67"/>
      <c r="L44" s="67"/>
      <c r="M44" s="67"/>
      <c r="N44" s="67"/>
    </row>
    <row r="45" spans="2:14" x14ac:dyDescent="0.3">
      <c r="B45" s="67"/>
      <c r="C45" s="67"/>
      <c r="D45" s="67"/>
      <c r="E45" s="67"/>
      <c r="F45" s="67"/>
      <c r="G45" s="67"/>
      <c r="H45" s="67"/>
      <c r="I45" s="67"/>
      <c r="J45" s="67"/>
      <c r="K45" s="67"/>
      <c r="L45" s="67"/>
      <c r="M45" s="67"/>
      <c r="N45" s="67"/>
    </row>
    <row r="46" spans="2:14" x14ac:dyDescent="0.3">
      <c r="B46" s="67"/>
      <c r="C46" s="67"/>
      <c r="D46" s="67"/>
      <c r="E46" s="67"/>
      <c r="F46" s="67"/>
      <c r="G46" s="67"/>
      <c r="H46" s="67"/>
      <c r="I46" s="67"/>
      <c r="J46" s="67"/>
      <c r="K46" s="67"/>
      <c r="L46" s="67"/>
      <c r="M46" s="67"/>
      <c r="N46" s="67"/>
    </row>
    <row r="47" spans="2:14" x14ac:dyDescent="0.3">
      <c r="B47" s="67"/>
      <c r="C47" s="67"/>
      <c r="D47" s="67"/>
      <c r="E47" s="67"/>
      <c r="F47" s="67"/>
      <c r="G47" s="67"/>
      <c r="H47" s="67"/>
      <c r="I47" s="67"/>
      <c r="J47" s="67"/>
      <c r="K47" s="67"/>
      <c r="L47" s="67"/>
      <c r="M47" s="67"/>
      <c r="N47" s="67"/>
    </row>
    <row r="48" spans="2:14" x14ac:dyDescent="0.3">
      <c r="B48" s="67"/>
      <c r="C48" s="67"/>
      <c r="D48" s="67"/>
      <c r="E48" s="67"/>
      <c r="F48" s="67"/>
      <c r="G48" s="67"/>
      <c r="H48" s="67"/>
      <c r="I48" s="67"/>
      <c r="J48" s="67"/>
      <c r="K48" s="67"/>
      <c r="L48" s="67"/>
      <c r="M48" s="67"/>
      <c r="N48" s="67"/>
    </row>
    <row r="49" spans="2:14" x14ac:dyDescent="0.3">
      <c r="B49" s="67"/>
      <c r="C49" s="67"/>
      <c r="D49" s="67"/>
      <c r="E49" s="67"/>
      <c r="F49" s="67"/>
      <c r="G49" s="67"/>
      <c r="H49" s="67"/>
      <c r="I49" s="67"/>
      <c r="J49" s="67"/>
      <c r="K49" s="67"/>
      <c r="L49" s="67"/>
      <c r="M49" s="67"/>
      <c r="N49" s="67"/>
    </row>
    <row r="50" spans="2:14" x14ac:dyDescent="0.3">
      <c r="B50" s="67"/>
      <c r="C50" s="67"/>
      <c r="D50" s="67"/>
      <c r="E50" s="67"/>
      <c r="F50" s="67"/>
      <c r="G50" s="67"/>
      <c r="H50" s="67"/>
      <c r="I50" s="67"/>
      <c r="J50" s="67"/>
      <c r="K50" s="67"/>
      <c r="L50" s="67"/>
      <c r="M50" s="67"/>
      <c r="N50" s="67"/>
    </row>
  </sheetData>
  <mergeCells count="3">
    <mergeCell ref="B1:D5"/>
    <mergeCell ref="E1:N5"/>
    <mergeCell ref="B6:N5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0CDD-24A6-46A4-A371-B4026DC72E01}">
  <dimension ref="B1:N42"/>
  <sheetViews>
    <sheetView workbookViewId="0">
      <selection activeCell="L18" sqref="L17:L18"/>
    </sheetView>
  </sheetViews>
  <sheetFormatPr defaultRowHeight="14.4" x14ac:dyDescent="0.3"/>
  <cols>
    <col min="1" max="1" width="3.69921875" customWidth="1"/>
    <col min="2" max="2" width="8.5" bestFit="1" customWidth="1"/>
    <col min="9" max="9" width="10.296875" customWidth="1"/>
  </cols>
  <sheetData>
    <row r="1" spans="2:14" x14ac:dyDescent="0.3">
      <c r="B1" s="66"/>
      <c r="C1" s="66"/>
      <c r="D1" s="66"/>
      <c r="E1" s="96" t="s">
        <v>5</v>
      </c>
      <c r="F1" s="97"/>
      <c r="G1" s="97"/>
      <c r="H1" s="97"/>
      <c r="I1" s="97"/>
      <c r="J1" s="97"/>
      <c r="K1" s="97"/>
      <c r="L1" s="97"/>
      <c r="M1" s="97"/>
      <c r="N1" s="97"/>
    </row>
    <row r="2" spans="2:14" x14ac:dyDescent="0.3">
      <c r="B2" s="66"/>
      <c r="C2" s="66"/>
      <c r="D2" s="66"/>
      <c r="E2" s="97"/>
      <c r="F2" s="97"/>
      <c r="G2" s="97"/>
      <c r="H2" s="97"/>
      <c r="I2" s="97"/>
      <c r="J2" s="97"/>
      <c r="K2" s="97"/>
      <c r="L2" s="97"/>
      <c r="M2" s="97"/>
      <c r="N2" s="97"/>
    </row>
    <row r="3" spans="2:14" x14ac:dyDescent="0.3">
      <c r="B3" s="66"/>
      <c r="C3" s="66"/>
      <c r="D3" s="66"/>
      <c r="E3" s="97"/>
      <c r="F3" s="97"/>
      <c r="G3" s="97"/>
      <c r="H3" s="97"/>
      <c r="I3" s="97"/>
      <c r="J3" s="97"/>
      <c r="K3" s="97"/>
      <c r="L3" s="97"/>
      <c r="M3" s="97"/>
      <c r="N3" s="97"/>
    </row>
    <row r="4" spans="2:14" x14ac:dyDescent="0.3">
      <c r="B4" s="66"/>
      <c r="C4" s="66"/>
      <c r="D4" s="66"/>
      <c r="E4" s="97"/>
      <c r="F4" s="97"/>
      <c r="G4" s="97"/>
      <c r="H4" s="97"/>
      <c r="I4" s="97"/>
      <c r="J4" s="97"/>
      <c r="K4" s="97"/>
      <c r="L4" s="97"/>
      <c r="M4" s="97"/>
      <c r="N4" s="97"/>
    </row>
    <row r="5" spans="2:14" x14ac:dyDescent="0.3">
      <c r="B5" s="66"/>
      <c r="C5" s="66"/>
      <c r="D5" s="66"/>
      <c r="E5" s="97"/>
      <c r="F5" s="97"/>
      <c r="G5" s="97"/>
      <c r="H5" s="97"/>
      <c r="I5" s="97"/>
      <c r="J5" s="97"/>
      <c r="K5" s="97"/>
      <c r="L5" s="97"/>
      <c r="M5" s="97"/>
      <c r="N5" s="97"/>
    </row>
    <row r="6" spans="2:14" ht="14.55" customHeight="1" thickBot="1" x14ac:dyDescent="0.35">
      <c r="B6" s="2"/>
      <c r="C6" s="2"/>
      <c r="D6" s="2"/>
      <c r="E6" s="2"/>
      <c r="F6" s="2"/>
      <c r="G6" s="2"/>
      <c r="H6" s="2"/>
      <c r="I6" s="2"/>
      <c r="J6" s="2"/>
      <c r="K6" s="2"/>
      <c r="L6" s="2"/>
      <c r="M6" s="2"/>
      <c r="N6" s="2"/>
    </row>
    <row r="7" spans="2:14" x14ac:dyDescent="0.3">
      <c r="B7" s="100" t="s">
        <v>12</v>
      </c>
      <c r="C7" s="101"/>
      <c r="D7" s="101"/>
      <c r="E7" s="101"/>
      <c r="F7" s="17" t="s">
        <v>13</v>
      </c>
      <c r="G7" s="18" t="s">
        <v>14</v>
      </c>
      <c r="H7" s="18" t="s">
        <v>23</v>
      </c>
      <c r="I7" s="19" t="s">
        <v>24</v>
      </c>
      <c r="J7" s="2"/>
      <c r="K7" s="2"/>
      <c r="L7" s="2"/>
      <c r="M7" s="2"/>
      <c r="N7" s="2"/>
    </row>
    <row r="8" spans="2:14" x14ac:dyDescent="0.3">
      <c r="B8" s="98" t="s">
        <v>15</v>
      </c>
      <c r="C8" s="99"/>
      <c r="D8" s="99"/>
      <c r="E8" s="99"/>
      <c r="F8" s="6">
        <v>289.68</v>
      </c>
      <c r="G8" s="7">
        <v>0.8</v>
      </c>
      <c r="H8" s="8">
        <f t="shared" ref="H8:H10" si="0">F8-(F8*G8)</f>
        <v>57.935999999999979</v>
      </c>
      <c r="I8" s="9">
        <f t="shared" ref="I8:I10" si="1">F8-H8</f>
        <v>231.74400000000003</v>
      </c>
      <c r="J8" s="2"/>
      <c r="K8" s="21"/>
      <c r="L8" s="2"/>
      <c r="M8" s="2"/>
      <c r="N8" s="2"/>
    </row>
    <row r="9" spans="2:14" x14ac:dyDescent="0.3">
      <c r="B9" s="98" t="s">
        <v>16</v>
      </c>
      <c r="C9" s="99"/>
      <c r="D9" s="99"/>
      <c r="E9" s="99"/>
      <c r="F9" s="6">
        <v>66.180000000000007</v>
      </c>
      <c r="G9" s="7">
        <v>0.63980000000000004</v>
      </c>
      <c r="H9" s="8">
        <f t="shared" si="0"/>
        <v>23.838036000000002</v>
      </c>
      <c r="I9" s="9">
        <f t="shared" si="1"/>
        <v>42.341964000000004</v>
      </c>
      <c r="J9" s="2"/>
      <c r="K9" s="21"/>
      <c r="L9" s="2"/>
      <c r="M9" s="2"/>
      <c r="N9" s="2"/>
    </row>
    <row r="10" spans="2:14" x14ac:dyDescent="0.3">
      <c r="B10" s="98" t="s">
        <v>17</v>
      </c>
      <c r="C10" s="99"/>
      <c r="D10" s="99"/>
      <c r="E10" s="99"/>
      <c r="F10" s="6">
        <v>1.21</v>
      </c>
      <c r="G10" s="7">
        <v>0.55879999999999996</v>
      </c>
      <c r="H10" s="8">
        <f t="shared" si="0"/>
        <v>0.53385199999999999</v>
      </c>
      <c r="I10" s="9">
        <f t="shared" si="1"/>
        <v>0.67614799999999997</v>
      </c>
      <c r="J10" s="2"/>
      <c r="K10" s="21"/>
      <c r="L10" s="2"/>
      <c r="M10" s="2"/>
      <c r="N10" s="2"/>
    </row>
    <row r="11" spans="2:14" ht="15" thickBot="1" x14ac:dyDescent="0.35">
      <c r="B11" s="43"/>
      <c r="C11" s="40"/>
      <c r="D11" s="40"/>
      <c r="E11" s="40"/>
      <c r="F11" s="40">
        <f>SUM(F8:F10)</f>
        <v>357.07</v>
      </c>
      <c r="G11" s="41">
        <f>I11/F11</f>
        <v>0.76949088974150748</v>
      </c>
      <c r="H11" s="42">
        <f>SUM(H8:H10)</f>
        <v>82.307887999999977</v>
      </c>
      <c r="I11" s="42">
        <f>SUM(I8:I10)</f>
        <v>274.76211200000006</v>
      </c>
      <c r="J11" s="2"/>
      <c r="K11" s="21"/>
      <c r="L11" s="2"/>
      <c r="M11" s="2"/>
      <c r="N11" s="2"/>
    </row>
    <row r="12" spans="2:14" x14ac:dyDescent="0.3">
      <c r="B12" s="2"/>
      <c r="C12" s="2"/>
      <c r="D12" s="2"/>
      <c r="E12" s="2"/>
      <c r="F12" s="2"/>
      <c r="G12" s="2"/>
      <c r="H12" s="2"/>
      <c r="I12" s="2"/>
      <c r="J12" s="2"/>
      <c r="K12" s="21"/>
      <c r="L12" s="2"/>
      <c r="M12" s="2"/>
      <c r="N12" s="2"/>
    </row>
    <row r="13" spans="2:14" x14ac:dyDescent="0.3">
      <c r="B13" s="67" t="s">
        <v>28</v>
      </c>
      <c r="C13" s="67"/>
      <c r="D13" s="67"/>
      <c r="E13" s="67"/>
      <c r="F13" s="67"/>
      <c r="G13" s="67"/>
      <c r="H13" s="67"/>
      <c r="I13" s="67"/>
      <c r="J13" s="67"/>
      <c r="K13" s="67"/>
      <c r="L13" s="67"/>
      <c r="M13" s="67"/>
      <c r="N13" s="67"/>
    </row>
    <row r="14" spans="2:14" x14ac:dyDescent="0.3">
      <c r="B14" s="2"/>
      <c r="C14" s="2"/>
      <c r="D14" s="2"/>
      <c r="E14" s="2"/>
      <c r="F14" s="21"/>
      <c r="G14" s="21"/>
      <c r="H14" s="21"/>
      <c r="I14" s="21"/>
      <c r="J14" s="2"/>
      <c r="K14" s="2"/>
      <c r="L14" s="2"/>
      <c r="M14" s="2"/>
      <c r="N14" s="2"/>
    </row>
    <row r="15" spans="2:14" x14ac:dyDescent="0.3">
      <c r="B15" s="2"/>
      <c r="C15" s="2"/>
      <c r="D15" s="2"/>
      <c r="E15" s="2"/>
      <c r="F15" s="21"/>
      <c r="G15" s="21"/>
      <c r="H15" s="21"/>
      <c r="I15" s="21"/>
      <c r="J15" s="2"/>
      <c r="K15" s="2"/>
      <c r="L15" s="2"/>
      <c r="M15" s="2"/>
      <c r="N15" s="2"/>
    </row>
    <row r="16" spans="2:14" x14ac:dyDescent="0.3">
      <c r="B16" s="2"/>
      <c r="C16" s="2"/>
      <c r="D16" s="2"/>
      <c r="E16" s="2"/>
      <c r="F16" s="21"/>
      <c r="G16" s="21"/>
      <c r="H16" s="21"/>
      <c r="I16" s="21"/>
      <c r="J16" s="2"/>
      <c r="K16" s="2"/>
      <c r="L16" s="2"/>
      <c r="M16" s="2"/>
      <c r="N16" s="2"/>
    </row>
    <row r="17" spans="2:14" x14ac:dyDescent="0.3">
      <c r="B17" s="2"/>
      <c r="C17" s="2"/>
      <c r="D17" s="2"/>
      <c r="E17" s="2"/>
      <c r="F17" s="21"/>
      <c r="G17" s="21"/>
      <c r="H17" s="21"/>
      <c r="I17" s="21"/>
      <c r="J17" s="2"/>
      <c r="K17" s="2"/>
      <c r="L17" s="2"/>
      <c r="M17" s="2"/>
      <c r="N17" s="2"/>
    </row>
    <row r="18" spans="2:14" x14ac:dyDescent="0.3">
      <c r="B18" s="2"/>
      <c r="C18" s="2"/>
      <c r="D18" s="2"/>
      <c r="E18" s="2"/>
      <c r="F18" s="2"/>
      <c r="G18" s="2"/>
      <c r="H18" s="2"/>
      <c r="I18" s="2"/>
      <c r="J18" s="2"/>
      <c r="K18" s="2"/>
      <c r="L18" s="2"/>
      <c r="M18" s="2"/>
      <c r="N18" s="2"/>
    </row>
    <row r="19" spans="2:14" x14ac:dyDescent="0.3">
      <c r="B19" s="2"/>
      <c r="C19" s="2"/>
      <c r="D19" s="2"/>
      <c r="E19" s="2"/>
      <c r="F19" s="2"/>
      <c r="G19" s="2"/>
      <c r="H19" s="2"/>
      <c r="I19" s="2"/>
      <c r="J19" s="2"/>
      <c r="K19" s="2"/>
      <c r="L19" s="2"/>
      <c r="M19" s="2"/>
      <c r="N19" s="2"/>
    </row>
    <row r="20" spans="2:14" x14ac:dyDescent="0.3">
      <c r="B20" s="2"/>
      <c r="C20" s="2"/>
      <c r="D20" s="2"/>
      <c r="E20" s="2"/>
      <c r="F20" s="2"/>
      <c r="G20" s="2"/>
      <c r="H20" s="2"/>
      <c r="I20" s="2"/>
      <c r="J20" s="2"/>
      <c r="K20" s="2"/>
      <c r="L20" s="2"/>
      <c r="M20" s="2"/>
      <c r="N20" s="2"/>
    </row>
    <row r="21" spans="2:14" x14ac:dyDescent="0.3">
      <c r="B21" s="2"/>
      <c r="C21" s="2"/>
      <c r="D21" s="2"/>
      <c r="E21" s="2"/>
      <c r="F21" s="2"/>
      <c r="G21" s="2"/>
      <c r="H21" s="2"/>
      <c r="I21" s="2"/>
      <c r="J21" s="2"/>
      <c r="K21" s="2"/>
      <c r="L21" s="2"/>
      <c r="M21" s="2"/>
      <c r="N21" s="2"/>
    </row>
    <row r="22" spans="2:14" x14ac:dyDescent="0.3">
      <c r="B22" s="2"/>
      <c r="C22" s="2"/>
      <c r="D22" s="2"/>
      <c r="E22" s="2"/>
      <c r="F22" s="2"/>
      <c r="G22" s="2"/>
      <c r="H22" s="2"/>
      <c r="I22" s="2"/>
      <c r="J22" s="2"/>
      <c r="K22" s="2"/>
      <c r="L22" s="2"/>
      <c r="M22" s="2"/>
      <c r="N22" s="2"/>
    </row>
    <row r="23" spans="2:14" x14ac:dyDescent="0.3">
      <c r="B23" s="2"/>
      <c r="C23" s="2"/>
      <c r="D23" s="2"/>
      <c r="E23" s="2"/>
      <c r="F23" s="2"/>
      <c r="G23" s="2"/>
      <c r="H23" s="2"/>
      <c r="I23" s="2"/>
      <c r="J23" s="2"/>
      <c r="K23" s="2"/>
      <c r="L23" s="2"/>
      <c r="M23" s="2"/>
      <c r="N23" s="2"/>
    </row>
    <row r="24" spans="2:14" x14ac:dyDescent="0.3">
      <c r="B24" s="2"/>
      <c r="C24" s="2"/>
      <c r="D24" s="2"/>
      <c r="E24" s="2"/>
      <c r="F24" s="2"/>
      <c r="G24" s="2"/>
      <c r="H24" s="2"/>
      <c r="I24" s="2"/>
      <c r="J24" s="2"/>
      <c r="K24" s="2"/>
      <c r="L24" s="2"/>
      <c r="M24" s="2"/>
      <c r="N24" s="2"/>
    </row>
    <row r="25" spans="2:14" x14ac:dyDescent="0.3">
      <c r="B25" s="2"/>
      <c r="C25" s="2"/>
      <c r="D25" s="2"/>
      <c r="E25" s="2"/>
      <c r="F25" s="2"/>
      <c r="G25" s="2"/>
      <c r="H25" s="2"/>
      <c r="I25" s="2"/>
      <c r="J25" s="2"/>
      <c r="K25" s="2"/>
      <c r="L25" s="2"/>
      <c r="M25" s="2"/>
      <c r="N25" s="2"/>
    </row>
    <row r="26" spans="2:14" x14ac:dyDescent="0.3">
      <c r="B26" s="2"/>
      <c r="C26" s="2"/>
      <c r="D26" s="2"/>
      <c r="E26" s="2"/>
      <c r="F26" s="2"/>
      <c r="G26" s="2"/>
      <c r="H26" s="2"/>
      <c r="I26" s="2"/>
      <c r="J26" s="2"/>
      <c r="K26" s="2"/>
      <c r="L26" s="2"/>
      <c r="M26" s="2"/>
      <c r="N26" s="2"/>
    </row>
    <row r="27" spans="2:14" x14ac:dyDescent="0.3">
      <c r="B27" s="2"/>
      <c r="C27" s="2"/>
      <c r="D27" s="2"/>
      <c r="E27" s="2"/>
      <c r="F27" s="2"/>
      <c r="G27" s="2"/>
      <c r="H27" s="2"/>
      <c r="I27" s="2"/>
      <c r="J27" s="2"/>
      <c r="K27" s="2"/>
      <c r="L27" s="2"/>
      <c r="M27" s="2"/>
      <c r="N27" s="2"/>
    </row>
    <row r="28" spans="2:14" x14ac:dyDescent="0.3">
      <c r="B28" s="2"/>
      <c r="C28" s="2"/>
      <c r="D28" s="2"/>
      <c r="E28" s="2"/>
      <c r="F28" s="2"/>
      <c r="G28" s="2"/>
      <c r="H28" s="2"/>
      <c r="I28" s="2"/>
      <c r="J28" s="2"/>
      <c r="K28" s="2"/>
      <c r="L28" s="2"/>
      <c r="M28" s="2"/>
      <c r="N28" s="2"/>
    </row>
    <row r="29" spans="2:14" x14ac:dyDescent="0.3">
      <c r="B29" s="2"/>
      <c r="C29" s="2"/>
      <c r="D29" s="2"/>
      <c r="E29" s="2"/>
      <c r="F29" s="2"/>
      <c r="G29" s="2"/>
      <c r="H29" s="2"/>
      <c r="I29" s="2"/>
      <c r="J29" s="2"/>
      <c r="K29" s="2"/>
      <c r="L29" s="2"/>
      <c r="M29" s="2"/>
      <c r="N29" s="2"/>
    </row>
    <row r="30" spans="2:14" x14ac:dyDescent="0.3">
      <c r="B30" s="2"/>
      <c r="C30" s="2"/>
      <c r="D30" s="2"/>
      <c r="E30" s="2"/>
      <c r="F30" s="2"/>
      <c r="G30" s="2"/>
      <c r="H30" s="2"/>
      <c r="I30" s="2"/>
      <c r="J30" s="2"/>
      <c r="K30" s="2"/>
      <c r="L30" s="2"/>
      <c r="M30" s="2"/>
      <c r="N30" s="2"/>
    </row>
    <row r="31" spans="2:14" x14ac:dyDescent="0.3">
      <c r="B31" s="2"/>
      <c r="C31" s="2"/>
      <c r="D31" s="2"/>
      <c r="E31" s="2"/>
      <c r="F31" s="2"/>
      <c r="G31" s="2"/>
      <c r="H31" s="2"/>
      <c r="I31" s="2"/>
      <c r="J31" s="2"/>
      <c r="K31" s="2"/>
      <c r="L31" s="2"/>
      <c r="M31" s="2"/>
      <c r="N31" s="2"/>
    </row>
    <row r="32" spans="2:14" x14ac:dyDescent="0.3">
      <c r="B32" s="2"/>
      <c r="C32" s="2"/>
      <c r="D32" s="2"/>
      <c r="E32" s="2"/>
      <c r="F32" s="2"/>
      <c r="G32" s="2"/>
      <c r="H32" s="2"/>
      <c r="I32" s="2"/>
      <c r="J32" s="2"/>
      <c r="K32" s="2"/>
      <c r="L32" s="2"/>
      <c r="M32" s="2"/>
      <c r="N32" s="2"/>
    </row>
    <row r="33" spans="2:14" x14ac:dyDescent="0.3">
      <c r="B33" s="2"/>
      <c r="C33" s="2"/>
      <c r="D33" s="2"/>
      <c r="E33" s="2"/>
      <c r="F33" s="2"/>
      <c r="G33" s="2"/>
      <c r="H33" s="2"/>
      <c r="I33" s="2"/>
      <c r="J33" s="2"/>
      <c r="K33" s="2"/>
      <c r="L33" s="2"/>
      <c r="M33" s="2"/>
      <c r="N33" s="2"/>
    </row>
    <row r="34" spans="2:14" x14ac:dyDescent="0.3">
      <c r="B34" s="2"/>
      <c r="C34" s="2"/>
      <c r="D34" s="2"/>
      <c r="E34" s="2"/>
      <c r="F34" s="2"/>
      <c r="G34" s="2"/>
      <c r="H34" s="2"/>
      <c r="I34" s="2"/>
      <c r="J34" s="2"/>
      <c r="K34" s="2"/>
      <c r="L34" s="2"/>
      <c r="M34" s="2"/>
      <c r="N34" s="2"/>
    </row>
    <row r="35" spans="2:14" x14ac:dyDescent="0.3">
      <c r="B35" s="2"/>
      <c r="C35" s="2"/>
      <c r="D35" s="2"/>
      <c r="E35" s="2"/>
      <c r="F35" s="2"/>
      <c r="G35" s="2"/>
      <c r="H35" s="2"/>
      <c r="I35" s="2"/>
      <c r="J35" s="2"/>
      <c r="K35" s="2"/>
      <c r="L35" s="2"/>
      <c r="M35" s="2"/>
      <c r="N35" s="2"/>
    </row>
    <row r="36" spans="2:14" x14ac:dyDescent="0.3">
      <c r="B36" s="2"/>
      <c r="C36" s="2"/>
      <c r="D36" s="2"/>
      <c r="E36" s="2"/>
      <c r="F36" s="2"/>
      <c r="G36" s="2"/>
      <c r="H36" s="2"/>
      <c r="I36" s="2"/>
      <c r="J36" s="2"/>
      <c r="K36" s="2"/>
      <c r="L36" s="2"/>
      <c r="M36" s="2"/>
      <c r="N36" s="2"/>
    </row>
    <row r="37" spans="2:14" x14ac:dyDescent="0.3">
      <c r="B37" s="2"/>
      <c r="C37" s="2"/>
      <c r="D37" s="2"/>
      <c r="E37" s="2"/>
      <c r="F37" s="2"/>
      <c r="G37" s="2"/>
      <c r="H37" s="2"/>
      <c r="I37" s="2"/>
      <c r="J37" s="2"/>
      <c r="K37" s="2"/>
      <c r="L37" s="2"/>
      <c r="M37" s="2"/>
      <c r="N37" s="2"/>
    </row>
    <row r="38" spans="2:14" x14ac:dyDescent="0.3">
      <c r="B38" s="2"/>
      <c r="C38" s="2"/>
      <c r="D38" s="2"/>
      <c r="E38" s="2"/>
      <c r="F38" s="2"/>
      <c r="G38" s="2"/>
      <c r="H38" s="2"/>
      <c r="I38" s="2"/>
      <c r="J38" s="2"/>
      <c r="K38" s="2"/>
      <c r="L38" s="2"/>
      <c r="M38" s="2"/>
      <c r="N38" s="2"/>
    </row>
    <row r="39" spans="2:14" x14ac:dyDescent="0.3">
      <c r="B39" s="2"/>
      <c r="C39" s="2"/>
      <c r="D39" s="2"/>
      <c r="E39" s="2"/>
      <c r="F39" s="2"/>
      <c r="G39" s="2"/>
      <c r="H39" s="2"/>
      <c r="I39" s="2"/>
      <c r="J39" s="2"/>
      <c r="K39" s="2"/>
      <c r="L39" s="2"/>
      <c r="M39" s="2"/>
      <c r="N39" s="2"/>
    </row>
    <row r="40" spans="2:14" x14ac:dyDescent="0.3">
      <c r="B40" s="2"/>
      <c r="C40" s="2"/>
      <c r="D40" s="2"/>
      <c r="E40" s="2"/>
      <c r="F40" s="2"/>
      <c r="G40" s="2"/>
      <c r="H40" s="2"/>
      <c r="I40" s="2"/>
      <c r="J40" s="2"/>
      <c r="K40" s="2"/>
      <c r="L40" s="2"/>
      <c r="M40" s="2"/>
      <c r="N40" s="2"/>
    </row>
    <row r="41" spans="2:14" x14ac:dyDescent="0.3">
      <c r="B41" s="2"/>
      <c r="C41" s="2"/>
      <c r="D41" s="2"/>
      <c r="E41" s="2"/>
      <c r="F41" s="2"/>
      <c r="G41" s="2"/>
      <c r="H41" s="2"/>
      <c r="I41" s="2"/>
      <c r="J41" s="2"/>
      <c r="K41" s="2"/>
      <c r="L41" s="2"/>
      <c r="M41" s="2"/>
      <c r="N41" s="2"/>
    </row>
    <row r="42" spans="2:14" x14ac:dyDescent="0.3">
      <c r="B42" s="2"/>
      <c r="C42" s="2"/>
      <c r="D42" s="2"/>
      <c r="E42" s="2"/>
      <c r="F42" s="2"/>
      <c r="G42" s="2"/>
      <c r="H42" s="2"/>
      <c r="I42" s="2"/>
      <c r="J42" s="2"/>
      <c r="K42" s="2"/>
      <c r="L42" s="2"/>
      <c r="M42" s="2"/>
      <c r="N42" s="2"/>
    </row>
  </sheetData>
  <mergeCells count="7">
    <mergeCell ref="B10:E10"/>
    <mergeCell ref="B13:N13"/>
    <mergeCell ref="B1:D5"/>
    <mergeCell ref="E1:N5"/>
    <mergeCell ref="B7:E7"/>
    <mergeCell ref="B8:E8"/>
    <mergeCell ref="B9:E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0085A-ABF6-4321-B0A0-905113F47594}">
  <dimension ref="B1:I621"/>
  <sheetViews>
    <sheetView topLeftCell="A3" workbookViewId="0">
      <selection activeCell="E15" sqref="E15"/>
    </sheetView>
  </sheetViews>
  <sheetFormatPr defaultRowHeight="14.4" outlineLevelRow="2" x14ac:dyDescent="0.3"/>
  <cols>
    <col min="1" max="1" width="4.69921875" customWidth="1"/>
    <col min="2" max="2" width="12.296875" customWidth="1"/>
    <col min="3" max="3" width="35.19921875" bestFit="1" customWidth="1"/>
    <col min="4" max="4" width="8.69921875" customWidth="1"/>
    <col min="5" max="5" width="18.69921875" customWidth="1"/>
    <col min="6" max="6" width="14.5" customWidth="1"/>
    <col min="7" max="7" width="32" customWidth="1"/>
    <col min="8" max="8" width="48.5" style="25" customWidth="1"/>
  </cols>
  <sheetData>
    <row r="1" spans="2:9" ht="14.55" customHeight="1" x14ac:dyDescent="0.3">
      <c r="B1" s="103"/>
      <c r="C1" s="103"/>
      <c r="D1" s="103"/>
      <c r="E1" s="102" t="s">
        <v>6</v>
      </c>
      <c r="F1" s="102"/>
      <c r="G1" s="102"/>
      <c r="H1" s="102"/>
      <c r="I1" s="44"/>
    </row>
    <row r="2" spans="2:9" x14ac:dyDescent="0.3">
      <c r="B2" s="103"/>
      <c r="C2" s="103"/>
      <c r="D2" s="103"/>
      <c r="E2" s="102"/>
      <c r="F2" s="102"/>
      <c r="G2" s="102"/>
      <c r="H2" s="102"/>
      <c r="I2" s="44"/>
    </row>
    <row r="3" spans="2:9" x14ac:dyDescent="0.3">
      <c r="B3" s="103"/>
      <c r="C3" s="103"/>
      <c r="D3" s="103"/>
      <c r="E3" s="102"/>
      <c r="F3" s="102"/>
      <c r="G3" s="102"/>
      <c r="H3" s="102"/>
      <c r="I3" s="44"/>
    </row>
    <row r="4" spans="2:9" x14ac:dyDescent="0.3">
      <c r="B4" s="103"/>
      <c r="C4" s="103"/>
      <c r="D4" s="103"/>
      <c r="E4" s="102"/>
      <c r="F4" s="102"/>
      <c r="G4" s="102"/>
      <c r="H4" s="102"/>
      <c r="I4" s="44"/>
    </row>
    <row r="5" spans="2:9" x14ac:dyDescent="0.3">
      <c r="B5" s="103"/>
      <c r="C5" s="103"/>
      <c r="D5" s="103"/>
      <c r="E5" s="102"/>
      <c r="F5" s="102"/>
      <c r="G5" s="102"/>
      <c r="H5" s="102"/>
      <c r="I5" s="44"/>
    </row>
    <row r="6" spans="2:9" x14ac:dyDescent="0.3">
      <c r="B6" s="49"/>
      <c r="C6" s="49"/>
      <c r="D6" s="49"/>
      <c r="E6" s="48"/>
      <c r="F6" s="48"/>
      <c r="G6" s="48"/>
      <c r="H6" s="48"/>
      <c r="I6" s="44"/>
    </row>
    <row r="7" spans="2:9" ht="14.55" customHeight="1" x14ac:dyDescent="0.3">
      <c r="B7" s="16" t="s">
        <v>232</v>
      </c>
      <c r="C7" s="16" t="s">
        <v>233</v>
      </c>
      <c r="D7" s="16"/>
      <c r="H7"/>
    </row>
    <row r="8" spans="2:9" outlineLevel="2" x14ac:dyDescent="0.3">
      <c r="B8" s="24">
        <v>44470</v>
      </c>
      <c r="C8" t="s">
        <v>243</v>
      </c>
      <c r="H8"/>
    </row>
    <row r="9" spans="2:9" outlineLevel="2" x14ac:dyDescent="0.3">
      <c r="B9" s="24">
        <v>44470</v>
      </c>
      <c r="C9" t="s">
        <v>244</v>
      </c>
      <c r="H9"/>
    </row>
    <row r="10" spans="2:9" outlineLevel="2" x14ac:dyDescent="0.3">
      <c r="B10" s="24">
        <v>44470</v>
      </c>
      <c r="C10" t="s">
        <v>245</v>
      </c>
      <c r="H10"/>
    </row>
    <row r="11" spans="2:9" outlineLevel="2" x14ac:dyDescent="0.3">
      <c r="B11" s="24">
        <v>44470</v>
      </c>
      <c r="C11" t="s">
        <v>244</v>
      </c>
      <c r="H11"/>
    </row>
    <row r="12" spans="2:9" outlineLevel="2" x14ac:dyDescent="0.3">
      <c r="B12" s="24">
        <v>44470</v>
      </c>
      <c r="C12" t="s">
        <v>244</v>
      </c>
      <c r="H12"/>
    </row>
    <row r="13" spans="2:9" outlineLevel="2" x14ac:dyDescent="0.3">
      <c r="B13" s="24">
        <v>44470</v>
      </c>
      <c r="C13" t="s">
        <v>244</v>
      </c>
      <c r="H13"/>
    </row>
    <row r="14" spans="2:9" outlineLevel="2" x14ac:dyDescent="0.3">
      <c r="B14" s="24">
        <v>44470</v>
      </c>
      <c r="C14" t="s">
        <v>243</v>
      </c>
      <c r="H14"/>
    </row>
    <row r="15" spans="2:9" outlineLevel="2" x14ac:dyDescent="0.3">
      <c r="B15" s="24">
        <v>44473</v>
      </c>
      <c r="C15" t="s">
        <v>243</v>
      </c>
      <c r="H15"/>
    </row>
    <row r="16" spans="2:9" outlineLevel="2" x14ac:dyDescent="0.3">
      <c r="B16" s="24">
        <v>44473</v>
      </c>
      <c r="C16" t="s">
        <v>243</v>
      </c>
      <c r="H16"/>
    </row>
    <row r="17" spans="2:8" outlineLevel="2" x14ac:dyDescent="0.3">
      <c r="B17" s="24">
        <v>44473</v>
      </c>
      <c r="C17" t="s">
        <v>245</v>
      </c>
      <c r="G17" s="29"/>
      <c r="H17"/>
    </row>
    <row r="18" spans="2:8" outlineLevel="2" x14ac:dyDescent="0.3">
      <c r="B18" s="24">
        <v>44473</v>
      </c>
      <c r="C18" t="s">
        <v>246</v>
      </c>
      <c r="G18" s="29"/>
      <c r="H18"/>
    </row>
    <row r="19" spans="2:8" outlineLevel="2" x14ac:dyDescent="0.3">
      <c r="B19" s="24">
        <v>44475</v>
      </c>
      <c r="C19" t="s">
        <v>247</v>
      </c>
      <c r="G19" s="29"/>
      <c r="H19"/>
    </row>
    <row r="20" spans="2:8" outlineLevel="2" x14ac:dyDescent="0.3">
      <c r="B20" s="24">
        <v>44475</v>
      </c>
      <c r="C20" t="s">
        <v>217</v>
      </c>
      <c r="G20" s="25"/>
      <c r="H20"/>
    </row>
    <row r="21" spans="2:8" outlineLevel="2" x14ac:dyDescent="0.3">
      <c r="B21" s="24">
        <v>44475</v>
      </c>
      <c r="C21" t="s">
        <v>247</v>
      </c>
      <c r="G21" s="29"/>
      <c r="H21"/>
    </row>
    <row r="22" spans="2:8" outlineLevel="2" x14ac:dyDescent="0.3">
      <c r="B22" s="24">
        <v>44475</v>
      </c>
      <c r="C22" t="s">
        <v>244</v>
      </c>
      <c r="G22" s="29"/>
      <c r="H22"/>
    </row>
    <row r="23" spans="2:8" outlineLevel="2" x14ac:dyDescent="0.3">
      <c r="B23" s="24">
        <v>44475</v>
      </c>
      <c r="C23" t="s">
        <v>243</v>
      </c>
      <c r="G23" s="29"/>
      <c r="H23"/>
    </row>
    <row r="24" spans="2:8" outlineLevel="2" x14ac:dyDescent="0.3">
      <c r="B24" s="24">
        <v>44476</v>
      </c>
      <c r="C24" t="s">
        <v>244</v>
      </c>
      <c r="G24" s="25"/>
      <c r="H24"/>
    </row>
    <row r="25" spans="2:8" outlineLevel="2" x14ac:dyDescent="0.3">
      <c r="B25" s="24">
        <v>44476</v>
      </c>
      <c r="C25" t="s">
        <v>247</v>
      </c>
      <c r="G25" s="25"/>
      <c r="H25"/>
    </row>
    <row r="26" spans="2:8" outlineLevel="2" x14ac:dyDescent="0.3">
      <c r="B26" s="24">
        <v>44476</v>
      </c>
      <c r="C26" t="s">
        <v>250</v>
      </c>
      <c r="G26" s="29"/>
      <c r="H26"/>
    </row>
    <row r="27" spans="2:8" outlineLevel="2" x14ac:dyDescent="0.3">
      <c r="B27" s="24">
        <v>44476</v>
      </c>
      <c r="C27" t="s">
        <v>243</v>
      </c>
      <c r="G27" s="29"/>
      <c r="H27"/>
    </row>
    <row r="28" spans="2:8" outlineLevel="2" x14ac:dyDescent="0.3">
      <c r="B28" s="24">
        <v>44476</v>
      </c>
      <c r="C28" t="s">
        <v>243</v>
      </c>
      <c r="G28" s="25"/>
      <c r="H28"/>
    </row>
    <row r="29" spans="2:8" outlineLevel="2" x14ac:dyDescent="0.3">
      <c r="B29" s="24">
        <v>44476</v>
      </c>
      <c r="C29" t="s">
        <v>244</v>
      </c>
      <c r="G29" s="29"/>
      <c r="H29"/>
    </row>
    <row r="30" spans="2:8" outlineLevel="2" x14ac:dyDescent="0.3">
      <c r="B30" s="24">
        <v>44476</v>
      </c>
      <c r="C30" t="s">
        <v>251</v>
      </c>
      <c r="G30" s="29"/>
      <c r="H30"/>
    </row>
    <row r="31" spans="2:8" outlineLevel="2" x14ac:dyDescent="0.3">
      <c r="B31" s="24">
        <v>44477</v>
      </c>
      <c r="C31" t="s">
        <v>243</v>
      </c>
      <c r="D31" t="s">
        <v>252</v>
      </c>
      <c r="G31" s="29"/>
      <c r="H31"/>
    </row>
    <row r="32" spans="2:8" outlineLevel="2" x14ac:dyDescent="0.3">
      <c r="B32" s="24">
        <v>44477</v>
      </c>
      <c r="C32" t="s">
        <v>244</v>
      </c>
      <c r="D32" t="s">
        <v>253</v>
      </c>
      <c r="G32" s="29"/>
      <c r="H32"/>
    </row>
    <row r="33" spans="2:8" outlineLevel="2" x14ac:dyDescent="0.3">
      <c r="B33" s="24">
        <v>44477</v>
      </c>
      <c r="C33" t="s">
        <v>244</v>
      </c>
      <c r="D33" t="s">
        <v>254</v>
      </c>
      <c r="G33" s="25"/>
      <c r="H33"/>
    </row>
    <row r="34" spans="2:8" outlineLevel="2" x14ac:dyDescent="0.3">
      <c r="B34" s="24">
        <v>44477</v>
      </c>
      <c r="C34" t="s">
        <v>244</v>
      </c>
      <c r="D34" t="s">
        <v>255</v>
      </c>
      <c r="G34" s="29"/>
      <c r="H34"/>
    </row>
    <row r="35" spans="2:8" outlineLevel="2" x14ac:dyDescent="0.3">
      <c r="B35" s="24">
        <v>44477</v>
      </c>
      <c r="C35" t="s">
        <v>246</v>
      </c>
      <c r="D35" t="s">
        <v>256</v>
      </c>
      <c r="G35" s="29"/>
      <c r="H35"/>
    </row>
    <row r="36" spans="2:8" outlineLevel="2" x14ac:dyDescent="0.3">
      <c r="B36" s="24">
        <v>44477</v>
      </c>
      <c r="C36" t="s">
        <v>244</v>
      </c>
      <c r="D36" t="s">
        <v>257</v>
      </c>
      <c r="G36" s="29"/>
      <c r="H36"/>
    </row>
    <row r="37" spans="2:8" outlineLevel="2" x14ac:dyDescent="0.3">
      <c r="B37" s="24">
        <v>44477</v>
      </c>
      <c r="C37" t="s">
        <v>258</v>
      </c>
      <c r="D37" t="s">
        <v>259</v>
      </c>
      <c r="G37" s="29"/>
      <c r="H37"/>
    </row>
    <row r="38" spans="2:8" outlineLevel="2" x14ac:dyDescent="0.3">
      <c r="B38" s="24">
        <v>44477</v>
      </c>
      <c r="C38" t="s">
        <v>260</v>
      </c>
      <c r="D38" t="s">
        <v>261</v>
      </c>
      <c r="G38" s="29"/>
      <c r="H38"/>
    </row>
    <row r="39" spans="2:8" outlineLevel="2" x14ac:dyDescent="0.3">
      <c r="B39" s="24">
        <v>44480</v>
      </c>
      <c r="C39" t="s">
        <v>243</v>
      </c>
      <c r="D39" t="s">
        <v>262</v>
      </c>
      <c r="G39" s="25"/>
      <c r="H39"/>
    </row>
    <row r="40" spans="2:8" outlineLevel="2" x14ac:dyDescent="0.3">
      <c r="B40" s="24">
        <v>44480</v>
      </c>
      <c r="C40" t="s">
        <v>244</v>
      </c>
      <c r="D40" t="s">
        <v>263</v>
      </c>
      <c r="G40" s="29"/>
      <c r="H40"/>
    </row>
    <row r="41" spans="2:8" outlineLevel="2" x14ac:dyDescent="0.3">
      <c r="B41" s="24">
        <v>44480</v>
      </c>
      <c r="C41" t="s">
        <v>243</v>
      </c>
      <c r="D41" t="s">
        <v>264</v>
      </c>
      <c r="G41" s="29"/>
      <c r="H41"/>
    </row>
    <row r="42" spans="2:8" outlineLevel="2" x14ac:dyDescent="0.3">
      <c r="B42" s="24">
        <v>44480</v>
      </c>
      <c r="C42" t="s">
        <v>243</v>
      </c>
      <c r="D42" t="s">
        <v>265</v>
      </c>
      <c r="G42" s="25"/>
      <c r="H42"/>
    </row>
    <row r="43" spans="2:8" outlineLevel="2" x14ac:dyDescent="0.3">
      <c r="B43" s="24">
        <v>44481</v>
      </c>
      <c r="C43" t="s">
        <v>266</v>
      </c>
      <c r="D43" t="s">
        <v>267</v>
      </c>
      <c r="G43" s="29"/>
      <c r="H43"/>
    </row>
    <row r="44" spans="2:8" outlineLevel="2" x14ac:dyDescent="0.3">
      <c r="B44" s="24">
        <v>44481</v>
      </c>
      <c r="C44" t="s">
        <v>266</v>
      </c>
      <c r="D44" t="s">
        <v>267</v>
      </c>
      <c r="G44" s="29"/>
      <c r="H44"/>
    </row>
    <row r="45" spans="2:8" outlineLevel="2" x14ac:dyDescent="0.3">
      <c r="B45" s="24">
        <v>44481</v>
      </c>
      <c r="C45" t="s">
        <v>266</v>
      </c>
      <c r="D45" t="s">
        <v>267</v>
      </c>
      <c r="G45" s="25"/>
      <c r="H45"/>
    </row>
    <row r="46" spans="2:8" outlineLevel="2" x14ac:dyDescent="0.3">
      <c r="B46" s="24">
        <v>44481</v>
      </c>
      <c r="C46" t="s">
        <v>266</v>
      </c>
      <c r="D46" t="s">
        <v>267</v>
      </c>
      <c r="G46" s="29"/>
      <c r="H46"/>
    </row>
    <row r="47" spans="2:8" outlineLevel="2" x14ac:dyDescent="0.3">
      <c r="B47" s="24">
        <v>44481</v>
      </c>
      <c r="C47" t="s">
        <v>243</v>
      </c>
      <c r="D47" t="s">
        <v>268</v>
      </c>
      <c r="G47" s="29"/>
      <c r="H47"/>
    </row>
    <row r="48" spans="2:8" outlineLevel="2" x14ac:dyDescent="0.3">
      <c r="B48" s="24">
        <v>44481</v>
      </c>
      <c r="C48" t="s">
        <v>245</v>
      </c>
      <c r="D48" t="s">
        <v>269</v>
      </c>
      <c r="G48" s="25"/>
      <c r="H48"/>
    </row>
    <row r="49" spans="2:8" outlineLevel="2" x14ac:dyDescent="0.3">
      <c r="B49" s="24">
        <v>44481</v>
      </c>
      <c r="C49" t="s">
        <v>243</v>
      </c>
      <c r="D49" t="s">
        <v>270</v>
      </c>
      <c r="G49" s="29"/>
      <c r="H49"/>
    </row>
    <row r="50" spans="2:8" outlineLevel="2" x14ac:dyDescent="0.3">
      <c r="B50" s="24">
        <v>44481</v>
      </c>
      <c r="C50" t="s">
        <v>245</v>
      </c>
      <c r="D50" t="s">
        <v>271</v>
      </c>
      <c r="G50" s="29"/>
      <c r="H50"/>
    </row>
    <row r="51" spans="2:8" outlineLevel="2" x14ac:dyDescent="0.3">
      <c r="B51" s="24">
        <v>44481</v>
      </c>
      <c r="C51" t="s">
        <v>244</v>
      </c>
      <c r="D51" t="s">
        <v>272</v>
      </c>
      <c r="G51" s="25"/>
      <c r="H51"/>
    </row>
    <row r="52" spans="2:8" outlineLevel="2" x14ac:dyDescent="0.3">
      <c r="B52" s="24">
        <v>44481</v>
      </c>
      <c r="C52" t="s">
        <v>258</v>
      </c>
      <c r="D52" t="s">
        <v>273</v>
      </c>
      <c r="G52" s="29"/>
      <c r="H52"/>
    </row>
    <row r="53" spans="2:8" outlineLevel="2" x14ac:dyDescent="0.3">
      <c r="B53" s="24">
        <v>44482</v>
      </c>
      <c r="C53" t="s">
        <v>243</v>
      </c>
      <c r="D53" t="s">
        <v>274</v>
      </c>
      <c r="G53" s="29"/>
      <c r="H53"/>
    </row>
    <row r="54" spans="2:8" outlineLevel="2" x14ac:dyDescent="0.3">
      <c r="B54" s="24">
        <v>44482</v>
      </c>
      <c r="C54" t="s">
        <v>244</v>
      </c>
      <c r="D54" t="s">
        <v>275</v>
      </c>
      <c r="G54" s="25"/>
      <c r="H54"/>
    </row>
    <row r="55" spans="2:8" outlineLevel="2" x14ac:dyDescent="0.3">
      <c r="B55" s="24">
        <v>44482</v>
      </c>
      <c r="C55" t="s">
        <v>244</v>
      </c>
      <c r="D55" t="s">
        <v>275</v>
      </c>
      <c r="G55" s="29"/>
      <c r="H55"/>
    </row>
    <row r="56" spans="2:8" outlineLevel="2" x14ac:dyDescent="0.3">
      <c r="B56" s="24">
        <v>44482</v>
      </c>
      <c r="C56" t="s">
        <v>217</v>
      </c>
      <c r="G56" s="29"/>
      <c r="H56"/>
    </row>
    <row r="57" spans="2:8" outlineLevel="2" x14ac:dyDescent="0.3">
      <c r="B57" s="24">
        <v>44482</v>
      </c>
      <c r="C57" t="s">
        <v>217</v>
      </c>
      <c r="G57" s="25"/>
      <c r="H57"/>
    </row>
    <row r="58" spans="2:8" outlineLevel="2" x14ac:dyDescent="0.3">
      <c r="B58" s="24">
        <v>44482</v>
      </c>
      <c r="C58" t="s">
        <v>247</v>
      </c>
      <c r="D58" t="s">
        <v>249</v>
      </c>
      <c r="G58" s="25"/>
      <c r="H58"/>
    </row>
    <row r="59" spans="2:8" outlineLevel="2" x14ac:dyDescent="0.3">
      <c r="B59" s="24">
        <v>44482</v>
      </c>
      <c r="C59" t="s">
        <v>244</v>
      </c>
      <c r="D59" t="s">
        <v>275</v>
      </c>
      <c r="G59" s="29"/>
      <c r="H59"/>
    </row>
    <row r="60" spans="2:8" outlineLevel="2" x14ac:dyDescent="0.3">
      <c r="B60" s="24">
        <v>44483</v>
      </c>
      <c r="C60" t="s">
        <v>244</v>
      </c>
      <c r="D60" t="s">
        <v>248</v>
      </c>
      <c r="G60" s="29"/>
      <c r="H60"/>
    </row>
    <row r="61" spans="2:8" outlineLevel="2" x14ac:dyDescent="0.3">
      <c r="B61" s="24">
        <v>44483</v>
      </c>
      <c r="C61" t="s">
        <v>243</v>
      </c>
      <c r="D61" t="s">
        <v>276</v>
      </c>
      <c r="G61" s="29"/>
      <c r="H61"/>
    </row>
    <row r="62" spans="2:8" outlineLevel="2" x14ac:dyDescent="0.3">
      <c r="B62" s="24">
        <v>44483</v>
      </c>
      <c r="C62" t="s">
        <v>243</v>
      </c>
      <c r="D62" t="s">
        <v>277</v>
      </c>
      <c r="G62" s="29"/>
      <c r="H62"/>
    </row>
    <row r="63" spans="2:8" outlineLevel="2" x14ac:dyDescent="0.3">
      <c r="B63" s="24">
        <v>44483</v>
      </c>
      <c r="C63" t="s">
        <v>251</v>
      </c>
      <c r="D63" t="s">
        <v>278</v>
      </c>
      <c r="G63" s="29"/>
      <c r="H63"/>
    </row>
    <row r="64" spans="2:8" outlineLevel="2" x14ac:dyDescent="0.3">
      <c r="B64" s="24">
        <v>44483</v>
      </c>
      <c r="C64" t="s">
        <v>244</v>
      </c>
      <c r="D64" t="s">
        <v>279</v>
      </c>
      <c r="G64" s="29"/>
      <c r="H64"/>
    </row>
    <row r="65" spans="2:8" outlineLevel="2" x14ac:dyDescent="0.3">
      <c r="B65" s="24">
        <v>44483</v>
      </c>
      <c r="C65" t="s">
        <v>244</v>
      </c>
      <c r="D65" t="s">
        <v>280</v>
      </c>
      <c r="G65" s="29"/>
      <c r="H65"/>
    </row>
    <row r="66" spans="2:8" outlineLevel="2" x14ac:dyDescent="0.3">
      <c r="B66" s="24">
        <v>44483</v>
      </c>
      <c r="C66" t="s">
        <v>243</v>
      </c>
      <c r="D66" t="s">
        <v>281</v>
      </c>
      <c r="F66" s="25"/>
      <c r="G66" s="29"/>
      <c r="H66"/>
    </row>
    <row r="67" spans="2:8" outlineLevel="2" x14ac:dyDescent="0.3">
      <c r="B67" s="24">
        <v>44484</v>
      </c>
      <c r="C67" t="s">
        <v>244</v>
      </c>
      <c r="D67" t="s">
        <v>263</v>
      </c>
      <c r="G67" s="25"/>
      <c r="H67"/>
    </row>
    <row r="68" spans="2:8" outlineLevel="2" x14ac:dyDescent="0.3">
      <c r="B68" s="24">
        <v>44484</v>
      </c>
      <c r="C68" t="s">
        <v>217</v>
      </c>
      <c r="D68" t="s">
        <v>282</v>
      </c>
      <c r="G68" s="29"/>
      <c r="H68"/>
    </row>
    <row r="69" spans="2:8" outlineLevel="2" x14ac:dyDescent="0.3">
      <c r="B69" s="24">
        <v>44484</v>
      </c>
      <c r="C69" t="s">
        <v>217</v>
      </c>
      <c r="D69" t="s">
        <v>282</v>
      </c>
      <c r="G69" s="29"/>
      <c r="H69"/>
    </row>
    <row r="70" spans="2:8" outlineLevel="2" x14ac:dyDescent="0.3">
      <c r="B70" s="24">
        <v>44484</v>
      </c>
      <c r="C70" t="s">
        <v>217</v>
      </c>
      <c r="D70" t="s">
        <v>282</v>
      </c>
      <c r="G70" s="29"/>
      <c r="H70"/>
    </row>
    <row r="71" spans="2:8" outlineLevel="2" x14ac:dyDescent="0.3">
      <c r="B71" s="24">
        <v>44484</v>
      </c>
      <c r="C71" t="s">
        <v>244</v>
      </c>
      <c r="D71" t="s">
        <v>283</v>
      </c>
      <c r="G71" s="29"/>
      <c r="H71"/>
    </row>
    <row r="72" spans="2:8" outlineLevel="2" x14ac:dyDescent="0.3">
      <c r="B72" s="24">
        <v>44484</v>
      </c>
      <c r="C72" t="s">
        <v>243</v>
      </c>
      <c r="D72" t="s">
        <v>284</v>
      </c>
      <c r="G72" s="29"/>
      <c r="H72"/>
    </row>
    <row r="73" spans="2:8" outlineLevel="2" x14ac:dyDescent="0.3">
      <c r="B73" s="24">
        <v>44484</v>
      </c>
      <c r="C73" t="s">
        <v>217</v>
      </c>
      <c r="D73" t="s">
        <v>282</v>
      </c>
      <c r="G73" s="29"/>
      <c r="H73"/>
    </row>
    <row r="74" spans="2:8" outlineLevel="2" x14ac:dyDescent="0.3">
      <c r="B74" s="24">
        <v>44484</v>
      </c>
      <c r="C74" t="s">
        <v>244</v>
      </c>
      <c r="D74" t="s">
        <v>285</v>
      </c>
      <c r="G74" s="29"/>
      <c r="H74"/>
    </row>
    <row r="75" spans="2:8" outlineLevel="2" x14ac:dyDescent="0.3">
      <c r="B75" s="24">
        <v>44484</v>
      </c>
      <c r="C75" t="s">
        <v>243</v>
      </c>
      <c r="D75" t="s">
        <v>286</v>
      </c>
      <c r="G75" s="25"/>
      <c r="H75"/>
    </row>
    <row r="76" spans="2:8" outlineLevel="2" x14ac:dyDescent="0.3">
      <c r="B76" s="24">
        <v>44487</v>
      </c>
      <c r="C76" t="s">
        <v>243</v>
      </c>
      <c r="D76" t="s">
        <v>287</v>
      </c>
      <c r="G76" s="29"/>
      <c r="H76"/>
    </row>
    <row r="77" spans="2:8" outlineLevel="2" x14ac:dyDescent="0.3">
      <c r="B77" s="24">
        <v>44487</v>
      </c>
      <c r="C77" t="s">
        <v>288</v>
      </c>
      <c r="D77" t="s">
        <v>289</v>
      </c>
      <c r="G77" s="25"/>
      <c r="H77"/>
    </row>
    <row r="78" spans="2:8" outlineLevel="2" x14ac:dyDescent="0.3">
      <c r="B78" s="24">
        <v>44487</v>
      </c>
      <c r="C78" t="s">
        <v>243</v>
      </c>
      <c r="D78" t="s">
        <v>290</v>
      </c>
      <c r="G78" s="29"/>
      <c r="H78"/>
    </row>
    <row r="79" spans="2:8" outlineLevel="2" x14ac:dyDescent="0.3">
      <c r="B79" s="24">
        <v>44487</v>
      </c>
      <c r="C79" t="s">
        <v>243</v>
      </c>
      <c r="D79" t="s">
        <v>291</v>
      </c>
      <c r="G79" s="25"/>
      <c r="H79"/>
    </row>
    <row r="80" spans="2:8" outlineLevel="2" x14ac:dyDescent="0.3">
      <c r="B80" s="24">
        <v>44487</v>
      </c>
      <c r="C80" t="s">
        <v>247</v>
      </c>
      <c r="D80" t="s">
        <v>292</v>
      </c>
      <c r="G80" s="29"/>
      <c r="H80"/>
    </row>
    <row r="81" spans="2:8" outlineLevel="2" x14ac:dyDescent="0.3">
      <c r="B81" s="24">
        <v>44488</v>
      </c>
      <c r="C81" t="s">
        <v>244</v>
      </c>
      <c r="D81" t="s">
        <v>293</v>
      </c>
      <c r="G81" s="29"/>
      <c r="H81"/>
    </row>
    <row r="82" spans="2:8" outlineLevel="2" x14ac:dyDescent="0.3">
      <c r="B82" s="24">
        <v>44488</v>
      </c>
      <c r="C82" t="s">
        <v>250</v>
      </c>
      <c r="D82" t="s">
        <v>294</v>
      </c>
      <c r="G82" s="29"/>
      <c r="H82"/>
    </row>
    <row r="83" spans="2:8" outlineLevel="2" x14ac:dyDescent="0.3">
      <c r="B83" s="24">
        <v>44488</v>
      </c>
      <c r="C83" t="s">
        <v>250</v>
      </c>
      <c r="D83" t="s">
        <v>294</v>
      </c>
      <c r="G83" s="25"/>
      <c r="H83"/>
    </row>
    <row r="84" spans="2:8" outlineLevel="2" x14ac:dyDescent="0.3">
      <c r="B84" s="24">
        <v>44489</v>
      </c>
      <c r="C84" t="s">
        <v>244</v>
      </c>
      <c r="D84" t="s">
        <v>295</v>
      </c>
      <c r="G84" s="29"/>
      <c r="H84"/>
    </row>
    <row r="85" spans="2:8" outlineLevel="2" x14ac:dyDescent="0.3">
      <c r="B85" s="24">
        <v>44489</v>
      </c>
      <c r="C85" t="s">
        <v>243</v>
      </c>
      <c r="D85" t="s">
        <v>296</v>
      </c>
      <c r="G85" s="29"/>
      <c r="H85"/>
    </row>
    <row r="86" spans="2:8" outlineLevel="2" x14ac:dyDescent="0.3">
      <c r="B86" s="24">
        <v>44489</v>
      </c>
      <c r="C86" t="s">
        <v>243</v>
      </c>
      <c r="D86" t="s">
        <v>297</v>
      </c>
      <c r="G86" s="29"/>
      <c r="H86"/>
    </row>
    <row r="87" spans="2:8" outlineLevel="2" x14ac:dyDescent="0.3">
      <c r="B87" s="24">
        <v>44489</v>
      </c>
      <c r="C87" t="s">
        <v>244</v>
      </c>
      <c r="D87" t="s">
        <v>263</v>
      </c>
      <c r="G87" s="29"/>
      <c r="H87"/>
    </row>
    <row r="88" spans="2:8" outlineLevel="2" x14ac:dyDescent="0.3">
      <c r="B88" s="24">
        <v>44489</v>
      </c>
      <c r="C88" t="s">
        <v>244</v>
      </c>
      <c r="D88" t="s">
        <v>298</v>
      </c>
      <c r="G88" s="29"/>
      <c r="H88"/>
    </row>
    <row r="89" spans="2:8" outlineLevel="2" x14ac:dyDescent="0.3">
      <c r="B89" s="24">
        <v>44489</v>
      </c>
      <c r="C89" t="s">
        <v>244</v>
      </c>
      <c r="D89" t="s">
        <v>263</v>
      </c>
      <c r="G89" s="25"/>
      <c r="H89"/>
    </row>
    <row r="90" spans="2:8" outlineLevel="2" x14ac:dyDescent="0.3">
      <c r="B90" s="24">
        <v>44490</v>
      </c>
      <c r="C90" t="s">
        <v>243</v>
      </c>
      <c r="D90" t="s">
        <v>299</v>
      </c>
      <c r="G90" s="29"/>
      <c r="H90"/>
    </row>
    <row r="91" spans="2:8" outlineLevel="2" x14ac:dyDescent="0.3">
      <c r="B91" s="24">
        <v>44490</v>
      </c>
      <c r="C91" t="s">
        <v>243</v>
      </c>
      <c r="D91" t="s">
        <v>300</v>
      </c>
      <c r="G91" s="25"/>
      <c r="H91"/>
    </row>
    <row r="92" spans="2:8" outlineLevel="2" x14ac:dyDescent="0.3">
      <c r="B92" s="24">
        <v>44490</v>
      </c>
      <c r="C92" t="s">
        <v>266</v>
      </c>
      <c r="D92" t="s">
        <v>301</v>
      </c>
      <c r="G92" s="29"/>
      <c r="H92"/>
    </row>
    <row r="93" spans="2:8" outlineLevel="2" x14ac:dyDescent="0.3">
      <c r="B93" s="24">
        <v>44490</v>
      </c>
      <c r="C93" t="s">
        <v>243</v>
      </c>
      <c r="D93" t="s">
        <v>302</v>
      </c>
      <c r="G93" s="29"/>
      <c r="H93"/>
    </row>
    <row r="94" spans="2:8" outlineLevel="2" x14ac:dyDescent="0.3">
      <c r="B94" s="24">
        <v>44490</v>
      </c>
      <c r="C94" t="s">
        <v>244</v>
      </c>
      <c r="D94" t="s">
        <v>303</v>
      </c>
      <c r="G94" s="25"/>
      <c r="H94"/>
    </row>
    <row r="95" spans="2:8" outlineLevel="2" x14ac:dyDescent="0.3">
      <c r="B95" s="24">
        <v>44490</v>
      </c>
      <c r="C95" t="s">
        <v>244</v>
      </c>
      <c r="D95" t="s">
        <v>304</v>
      </c>
      <c r="G95" s="29"/>
      <c r="H95"/>
    </row>
    <row r="96" spans="2:8" outlineLevel="2" x14ac:dyDescent="0.3">
      <c r="B96" s="24">
        <v>44490</v>
      </c>
      <c r="C96" t="s">
        <v>243</v>
      </c>
      <c r="D96" t="s">
        <v>305</v>
      </c>
      <c r="G96" s="29"/>
      <c r="H96"/>
    </row>
    <row r="97" spans="2:8" outlineLevel="2" x14ac:dyDescent="0.3">
      <c r="B97" s="24">
        <v>44490</v>
      </c>
      <c r="C97" t="s">
        <v>243</v>
      </c>
      <c r="D97" t="s">
        <v>306</v>
      </c>
      <c r="G97" s="29"/>
      <c r="H97"/>
    </row>
    <row r="98" spans="2:8" outlineLevel="2" x14ac:dyDescent="0.3">
      <c r="B98" s="24">
        <v>44490</v>
      </c>
      <c r="C98" t="s">
        <v>243</v>
      </c>
      <c r="D98" t="s">
        <v>307</v>
      </c>
      <c r="G98" s="29"/>
      <c r="H98"/>
    </row>
    <row r="99" spans="2:8" outlineLevel="2" x14ac:dyDescent="0.3">
      <c r="B99" s="24">
        <v>44490</v>
      </c>
      <c r="C99" t="s">
        <v>244</v>
      </c>
      <c r="D99" t="s">
        <v>308</v>
      </c>
      <c r="G99" s="29"/>
      <c r="H99"/>
    </row>
    <row r="100" spans="2:8" outlineLevel="2" x14ac:dyDescent="0.3">
      <c r="B100" s="24">
        <v>44490</v>
      </c>
      <c r="C100" t="s">
        <v>243</v>
      </c>
      <c r="D100" t="s">
        <v>309</v>
      </c>
      <c r="G100" s="25"/>
      <c r="H100"/>
    </row>
    <row r="101" spans="2:8" outlineLevel="2" x14ac:dyDescent="0.3">
      <c r="B101" s="24">
        <v>44490</v>
      </c>
      <c r="C101" t="s">
        <v>243</v>
      </c>
      <c r="D101" t="s">
        <v>310</v>
      </c>
      <c r="G101" s="29"/>
      <c r="H101"/>
    </row>
    <row r="102" spans="2:8" outlineLevel="2" x14ac:dyDescent="0.3">
      <c r="B102" s="24">
        <v>44490</v>
      </c>
      <c r="C102" t="s">
        <v>244</v>
      </c>
      <c r="D102" t="s">
        <v>263</v>
      </c>
      <c r="G102" s="29"/>
      <c r="H102"/>
    </row>
    <row r="103" spans="2:8" outlineLevel="2" x14ac:dyDescent="0.3">
      <c r="B103" s="24">
        <v>44490</v>
      </c>
      <c r="C103" t="s">
        <v>243</v>
      </c>
      <c r="D103" t="s">
        <v>311</v>
      </c>
      <c r="G103" s="29"/>
      <c r="H103"/>
    </row>
    <row r="104" spans="2:8" outlineLevel="2" x14ac:dyDescent="0.3">
      <c r="B104" s="24">
        <v>44491</v>
      </c>
      <c r="C104" t="s">
        <v>243</v>
      </c>
      <c r="D104" t="s">
        <v>312</v>
      </c>
      <c r="G104" s="29"/>
      <c r="H104"/>
    </row>
    <row r="105" spans="2:8" outlineLevel="2" x14ac:dyDescent="0.3">
      <c r="B105" s="24">
        <v>44491</v>
      </c>
      <c r="C105" t="s">
        <v>243</v>
      </c>
      <c r="D105" t="s">
        <v>313</v>
      </c>
      <c r="G105" s="29"/>
      <c r="H105"/>
    </row>
    <row r="106" spans="2:8" outlineLevel="2" x14ac:dyDescent="0.3">
      <c r="B106" s="24">
        <v>44491</v>
      </c>
      <c r="C106" t="s">
        <v>243</v>
      </c>
      <c r="D106" t="s">
        <v>314</v>
      </c>
      <c r="G106" s="25"/>
      <c r="H106"/>
    </row>
    <row r="107" spans="2:8" outlineLevel="2" x14ac:dyDescent="0.3">
      <c r="B107" s="24">
        <v>44491</v>
      </c>
      <c r="C107" t="s">
        <v>243</v>
      </c>
      <c r="D107" t="s">
        <v>315</v>
      </c>
      <c r="G107" s="29"/>
      <c r="H107"/>
    </row>
    <row r="108" spans="2:8" outlineLevel="2" x14ac:dyDescent="0.3">
      <c r="B108" s="24">
        <v>44491</v>
      </c>
      <c r="C108" t="s">
        <v>244</v>
      </c>
      <c r="D108" t="s">
        <v>283</v>
      </c>
      <c r="G108" s="25"/>
      <c r="H108"/>
    </row>
    <row r="109" spans="2:8" outlineLevel="2" x14ac:dyDescent="0.3">
      <c r="B109" s="24">
        <v>44491</v>
      </c>
      <c r="C109" t="s">
        <v>258</v>
      </c>
      <c r="D109" t="s">
        <v>316</v>
      </c>
      <c r="G109" s="29"/>
      <c r="H109"/>
    </row>
    <row r="110" spans="2:8" outlineLevel="1" x14ac:dyDescent="0.3">
      <c r="B110" s="24">
        <v>44491</v>
      </c>
      <c r="C110" t="s">
        <v>244</v>
      </c>
      <c r="D110" t="s">
        <v>317</v>
      </c>
      <c r="G110" s="29"/>
      <c r="H110"/>
    </row>
    <row r="111" spans="2:8" outlineLevel="2" x14ac:dyDescent="0.3">
      <c r="B111" s="24">
        <v>44494</v>
      </c>
      <c r="C111" t="s">
        <v>244</v>
      </c>
      <c r="D111" t="s">
        <v>318</v>
      </c>
      <c r="G111" s="25"/>
      <c r="H111"/>
    </row>
    <row r="112" spans="2:8" outlineLevel="2" x14ac:dyDescent="0.3">
      <c r="B112" s="24">
        <v>44494</v>
      </c>
      <c r="C112" t="s">
        <v>266</v>
      </c>
      <c r="D112" t="s">
        <v>319</v>
      </c>
      <c r="G112" s="29"/>
      <c r="H112"/>
    </row>
    <row r="113" spans="2:8" outlineLevel="2" x14ac:dyDescent="0.3">
      <c r="B113" s="24">
        <v>44494</v>
      </c>
      <c r="C113" t="s">
        <v>247</v>
      </c>
      <c r="D113" t="s">
        <v>320</v>
      </c>
      <c r="G113" s="29"/>
      <c r="H113"/>
    </row>
    <row r="114" spans="2:8" outlineLevel="2" x14ac:dyDescent="0.3">
      <c r="B114" s="24">
        <v>44494</v>
      </c>
      <c r="C114" t="s">
        <v>266</v>
      </c>
      <c r="D114" t="s">
        <v>321</v>
      </c>
      <c r="G114" s="29"/>
      <c r="H114"/>
    </row>
    <row r="115" spans="2:8" outlineLevel="2" x14ac:dyDescent="0.3">
      <c r="B115" s="24">
        <v>44494</v>
      </c>
      <c r="C115" t="s">
        <v>266</v>
      </c>
      <c r="D115" t="s">
        <v>321</v>
      </c>
      <c r="G115" s="29"/>
      <c r="H115"/>
    </row>
    <row r="116" spans="2:8" outlineLevel="2" x14ac:dyDescent="0.3">
      <c r="B116" s="24">
        <v>44494</v>
      </c>
      <c r="C116" t="s">
        <v>266</v>
      </c>
      <c r="D116" t="s">
        <v>321</v>
      </c>
      <c r="G116" s="25"/>
      <c r="H116"/>
    </row>
    <row r="117" spans="2:8" outlineLevel="2" x14ac:dyDescent="0.3">
      <c r="B117" s="24">
        <v>44495</v>
      </c>
      <c r="C117" t="s">
        <v>246</v>
      </c>
      <c r="D117" t="s">
        <v>322</v>
      </c>
      <c r="G117" s="29"/>
      <c r="H117"/>
    </row>
    <row r="118" spans="2:8" outlineLevel="2" x14ac:dyDescent="0.3">
      <c r="B118" s="24">
        <v>44495</v>
      </c>
      <c r="C118" t="s">
        <v>243</v>
      </c>
      <c r="D118" t="s">
        <v>323</v>
      </c>
      <c r="G118" s="29"/>
      <c r="H118"/>
    </row>
    <row r="119" spans="2:8" outlineLevel="2" x14ac:dyDescent="0.3">
      <c r="B119" s="24">
        <v>44495</v>
      </c>
      <c r="C119" t="s">
        <v>245</v>
      </c>
      <c r="D119" t="s">
        <v>324</v>
      </c>
      <c r="G119" s="25"/>
      <c r="H119"/>
    </row>
    <row r="120" spans="2:8" outlineLevel="2" x14ac:dyDescent="0.3">
      <c r="B120" s="24">
        <v>44496</v>
      </c>
      <c r="C120" t="s">
        <v>243</v>
      </c>
      <c r="D120" t="s">
        <v>325</v>
      </c>
      <c r="G120" s="29"/>
      <c r="H120"/>
    </row>
    <row r="121" spans="2:8" outlineLevel="2" x14ac:dyDescent="0.3">
      <c r="B121" s="24">
        <v>44496</v>
      </c>
      <c r="C121" t="s">
        <v>217</v>
      </c>
      <c r="D121" t="s">
        <v>326</v>
      </c>
      <c r="G121" s="29"/>
      <c r="H121"/>
    </row>
    <row r="122" spans="2:8" outlineLevel="2" x14ac:dyDescent="0.3">
      <c r="B122" s="24">
        <v>44496</v>
      </c>
      <c r="C122" t="s">
        <v>217</v>
      </c>
      <c r="D122" t="s">
        <v>326</v>
      </c>
      <c r="G122" s="29"/>
      <c r="H122"/>
    </row>
    <row r="123" spans="2:8" outlineLevel="1" x14ac:dyDescent="0.3">
      <c r="B123" s="24">
        <v>44496</v>
      </c>
      <c r="C123" t="s">
        <v>217</v>
      </c>
      <c r="D123" t="s">
        <v>326</v>
      </c>
      <c r="G123" s="29"/>
      <c r="H123"/>
    </row>
    <row r="124" spans="2:8" outlineLevel="2" x14ac:dyDescent="0.3">
      <c r="B124" s="24">
        <v>44496</v>
      </c>
      <c r="C124" t="s">
        <v>217</v>
      </c>
      <c r="D124" t="s">
        <v>326</v>
      </c>
      <c r="G124" s="25"/>
      <c r="H124"/>
    </row>
    <row r="125" spans="2:8" outlineLevel="2" x14ac:dyDescent="0.3">
      <c r="B125" s="24">
        <v>44496</v>
      </c>
      <c r="C125" t="s">
        <v>266</v>
      </c>
      <c r="D125" t="s">
        <v>327</v>
      </c>
      <c r="G125" s="29"/>
      <c r="H125"/>
    </row>
    <row r="126" spans="2:8" outlineLevel="2" x14ac:dyDescent="0.3">
      <c r="B126" s="24">
        <v>44496</v>
      </c>
      <c r="C126" t="s">
        <v>266</v>
      </c>
      <c r="D126" t="s">
        <v>327</v>
      </c>
      <c r="G126" s="29"/>
      <c r="H126"/>
    </row>
    <row r="127" spans="2:8" outlineLevel="2" x14ac:dyDescent="0.3">
      <c r="B127" s="24">
        <v>44496</v>
      </c>
      <c r="C127" t="s">
        <v>266</v>
      </c>
      <c r="D127" t="s">
        <v>327</v>
      </c>
      <c r="G127" s="29"/>
      <c r="H127"/>
    </row>
    <row r="128" spans="2:8" outlineLevel="2" x14ac:dyDescent="0.3">
      <c r="B128" s="24">
        <v>44496</v>
      </c>
      <c r="C128" t="s">
        <v>243</v>
      </c>
      <c r="D128" t="s">
        <v>328</v>
      </c>
      <c r="G128" s="29"/>
      <c r="H128"/>
    </row>
    <row r="129" spans="2:8" outlineLevel="2" x14ac:dyDescent="0.3">
      <c r="B129" s="24">
        <v>44496</v>
      </c>
      <c r="C129" t="s">
        <v>243</v>
      </c>
      <c r="D129" t="s">
        <v>329</v>
      </c>
      <c r="G129" s="29"/>
      <c r="H129"/>
    </row>
    <row r="130" spans="2:8" outlineLevel="2" x14ac:dyDescent="0.3">
      <c r="B130" s="24">
        <v>44496</v>
      </c>
      <c r="C130" t="s">
        <v>243</v>
      </c>
      <c r="D130" t="s">
        <v>330</v>
      </c>
      <c r="G130" s="29"/>
      <c r="H130"/>
    </row>
    <row r="131" spans="2:8" outlineLevel="2" x14ac:dyDescent="0.3">
      <c r="B131" s="24">
        <v>44496</v>
      </c>
      <c r="C131" t="s">
        <v>243</v>
      </c>
      <c r="D131" t="s">
        <v>331</v>
      </c>
      <c r="G131" s="25"/>
      <c r="H131"/>
    </row>
    <row r="132" spans="2:8" outlineLevel="2" x14ac:dyDescent="0.3">
      <c r="B132" s="24">
        <v>44496</v>
      </c>
      <c r="C132" t="s">
        <v>244</v>
      </c>
      <c r="D132" t="s">
        <v>332</v>
      </c>
      <c r="G132" s="29"/>
      <c r="H132"/>
    </row>
    <row r="133" spans="2:8" outlineLevel="2" x14ac:dyDescent="0.3">
      <c r="B133" s="24">
        <v>44496</v>
      </c>
      <c r="C133" t="s">
        <v>245</v>
      </c>
      <c r="D133" t="s">
        <v>333</v>
      </c>
      <c r="G133" s="29"/>
      <c r="H133"/>
    </row>
    <row r="134" spans="2:8" outlineLevel="2" x14ac:dyDescent="0.3">
      <c r="B134" s="24">
        <v>44497</v>
      </c>
      <c r="C134" t="s">
        <v>334</v>
      </c>
      <c r="D134" t="s">
        <v>335</v>
      </c>
      <c r="G134" s="29"/>
      <c r="H134"/>
    </row>
    <row r="135" spans="2:8" outlineLevel="2" x14ac:dyDescent="0.3">
      <c r="B135" s="24">
        <v>44497</v>
      </c>
      <c r="C135" t="s">
        <v>266</v>
      </c>
      <c r="D135" t="s">
        <v>336</v>
      </c>
      <c r="G135" s="25"/>
      <c r="H135"/>
    </row>
    <row r="136" spans="2:8" outlineLevel="2" x14ac:dyDescent="0.3">
      <c r="B136" s="24">
        <v>44497</v>
      </c>
      <c r="C136" t="s">
        <v>266</v>
      </c>
      <c r="D136" t="s">
        <v>336</v>
      </c>
      <c r="G136" s="29"/>
      <c r="H136"/>
    </row>
    <row r="137" spans="2:8" outlineLevel="2" x14ac:dyDescent="0.3">
      <c r="B137" s="24">
        <v>44497</v>
      </c>
      <c r="C137" t="s">
        <v>266</v>
      </c>
      <c r="D137" t="s">
        <v>336</v>
      </c>
      <c r="G137" s="29"/>
      <c r="H137"/>
    </row>
    <row r="138" spans="2:8" outlineLevel="2" x14ac:dyDescent="0.3">
      <c r="B138" s="24">
        <v>44497</v>
      </c>
      <c r="C138" t="s">
        <v>266</v>
      </c>
      <c r="D138" t="s">
        <v>336</v>
      </c>
      <c r="G138" s="29"/>
      <c r="H138"/>
    </row>
    <row r="139" spans="2:8" outlineLevel="2" x14ac:dyDescent="0.3">
      <c r="B139" s="24">
        <v>44497</v>
      </c>
      <c r="C139" t="s">
        <v>266</v>
      </c>
      <c r="D139" t="s">
        <v>336</v>
      </c>
      <c r="G139" s="29"/>
      <c r="H139"/>
    </row>
    <row r="140" spans="2:8" outlineLevel="2" x14ac:dyDescent="0.3">
      <c r="B140" s="24">
        <v>44497</v>
      </c>
      <c r="C140" t="s">
        <v>243</v>
      </c>
      <c r="D140" t="s">
        <v>337</v>
      </c>
      <c r="G140" s="29"/>
      <c r="H140"/>
    </row>
    <row r="141" spans="2:8" outlineLevel="2" x14ac:dyDescent="0.3">
      <c r="B141" s="24">
        <v>44497</v>
      </c>
      <c r="C141" t="s">
        <v>243</v>
      </c>
      <c r="D141" t="s">
        <v>338</v>
      </c>
      <c r="G141" s="25"/>
      <c r="H141"/>
    </row>
    <row r="142" spans="2:8" outlineLevel="2" x14ac:dyDescent="0.3">
      <c r="B142" s="24">
        <v>44498</v>
      </c>
      <c r="C142" t="s">
        <v>244</v>
      </c>
      <c r="G142" s="29"/>
      <c r="H142"/>
    </row>
    <row r="143" spans="2:8" outlineLevel="2" x14ac:dyDescent="0.3">
      <c r="B143" s="24">
        <v>44498</v>
      </c>
      <c r="C143" t="s">
        <v>266</v>
      </c>
      <c r="D143" t="s">
        <v>339</v>
      </c>
      <c r="G143" s="29"/>
      <c r="H143"/>
    </row>
    <row r="144" spans="2:8" outlineLevel="2" x14ac:dyDescent="0.3">
      <c r="B144" s="24">
        <v>44498</v>
      </c>
      <c r="C144" t="s">
        <v>334</v>
      </c>
      <c r="D144" t="s">
        <v>340</v>
      </c>
      <c r="G144" s="25"/>
      <c r="H144"/>
    </row>
    <row r="145" spans="2:8" outlineLevel="2" x14ac:dyDescent="0.3">
      <c r="B145" s="24">
        <v>44498</v>
      </c>
      <c r="C145" t="s">
        <v>244</v>
      </c>
      <c r="G145" s="29"/>
      <c r="H145"/>
    </row>
    <row r="146" spans="2:8" outlineLevel="2" x14ac:dyDescent="0.3">
      <c r="B146" s="24">
        <v>44498</v>
      </c>
      <c r="C146" t="s">
        <v>244</v>
      </c>
      <c r="G146" s="25"/>
      <c r="H146"/>
    </row>
    <row r="147" spans="2:8" outlineLevel="2" x14ac:dyDescent="0.3">
      <c r="B147" s="24">
        <v>44501</v>
      </c>
      <c r="C147" t="s">
        <v>243</v>
      </c>
      <c r="D147" t="s">
        <v>341</v>
      </c>
      <c r="G147" s="29"/>
      <c r="H147"/>
    </row>
    <row r="148" spans="2:8" outlineLevel="1" x14ac:dyDescent="0.3">
      <c r="B148" s="24">
        <v>44501</v>
      </c>
      <c r="C148" t="s">
        <v>243</v>
      </c>
      <c r="D148" t="s">
        <v>342</v>
      </c>
      <c r="G148" s="29"/>
      <c r="H148"/>
    </row>
    <row r="149" spans="2:8" outlineLevel="2" x14ac:dyDescent="0.3">
      <c r="B149" s="24">
        <v>44501</v>
      </c>
      <c r="C149" t="s">
        <v>243</v>
      </c>
      <c r="D149" t="s">
        <v>343</v>
      </c>
      <c r="G149" s="29"/>
      <c r="H149"/>
    </row>
    <row r="150" spans="2:8" outlineLevel="2" x14ac:dyDescent="0.3">
      <c r="B150" s="24">
        <v>44501</v>
      </c>
      <c r="C150" t="s">
        <v>244</v>
      </c>
      <c r="D150" t="s">
        <v>344</v>
      </c>
      <c r="G150" s="25"/>
      <c r="H150"/>
    </row>
    <row r="151" spans="2:8" outlineLevel="2" x14ac:dyDescent="0.3">
      <c r="B151" s="24">
        <v>44501</v>
      </c>
      <c r="C151" t="s">
        <v>258</v>
      </c>
      <c r="D151" t="s">
        <v>345</v>
      </c>
      <c r="G151" s="29"/>
      <c r="H151"/>
    </row>
    <row r="152" spans="2:8" outlineLevel="1" x14ac:dyDescent="0.3">
      <c r="B152" s="24">
        <v>44501</v>
      </c>
      <c r="C152" t="s">
        <v>245</v>
      </c>
      <c r="D152" t="s">
        <v>346</v>
      </c>
      <c r="G152" s="29"/>
      <c r="H152"/>
    </row>
    <row r="153" spans="2:8" outlineLevel="2" x14ac:dyDescent="0.3">
      <c r="B153" s="24">
        <v>44501</v>
      </c>
      <c r="C153" t="s">
        <v>258</v>
      </c>
      <c r="D153" t="s">
        <v>345</v>
      </c>
      <c r="G153" s="25"/>
      <c r="H153"/>
    </row>
    <row r="154" spans="2:8" outlineLevel="2" x14ac:dyDescent="0.3">
      <c r="B154" s="24">
        <v>44501</v>
      </c>
      <c r="C154" t="s">
        <v>347</v>
      </c>
      <c r="D154" t="s">
        <v>348</v>
      </c>
      <c r="G154" s="29"/>
      <c r="H154"/>
    </row>
    <row r="155" spans="2:8" outlineLevel="2" x14ac:dyDescent="0.3">
      <c r="B155" s="24">
        <v>44502</v>
      </c>
      <c r="C155" t="s">
        <v>243</v>
      </c>
      <c r="D155" t="s">
        <v>349</v>
      </c>
      <c r="G155" s="25"/>
      <c r="H155"/>
    </row>
    <row r="156" spans="2:8" outlineLevel="2" x14ac:dyDescent="0.3">
      <c r="B156" s="24">
        <v>44502</v>
      </c>
      <c r="C156" t="s">
        <v>243</v>
      </c>
      <c r="D156" t="s">
        <v>350</v>
      </c>
      <c r="G156" s="29"/>
      <c r="H156"/>
    </row>
    <row r="157" spans="2:8" outlineLevel="2" x14ac:dyDescent="0.3">
      <c r="B157" s="24">
        <v>44503</v>
      </c>
      <c r="C157" t="s">
        <v>243</v>
      </c>
      <c r="D157" t="s">
        <v>351</v>
      </c>
      <c r="G157" s="29"/>
      <c r="H157"/>
    </row>
    <row r="158" spans="2:8" outlineLevel="2" x14ac:dyDescent="0.3">
      <c r="B158" s="24">
        <v>44503</v>
      </c>
      <c r="C158" t="s">
        <v>245</v>
      </c>
      <c r="D158" t="s">
        <v>324</v>
      </c>
      <c r="G158" s="29"/>
      <c r="H158"/>
    </row>
    <row r="159" spans="2:8" outlineLevel="2" x14ac:dyDescent="0.3">
      <c r="B159" s="24">
        <v>44503</v>
      </c>
      <c r="C159" t="s">
        <v>243</v>
      </c>
      <c r="D159" t="s">
        <v>352</v>
      </c>
      <c r="G159" s="29"/>
      <c r="H159"/>
    </row>
    <row r="160" spans="2:8" outlineLevel="2" x14ac:dyDescent="0.3">
      <c r="B160" s="24">
        <v>44503</v>
      </c>
      <c r="C160" t="s">
        <v>217</v>
      </c>
      <c r="D160" t="s">
        <v>353</v>
      </c>
      <c r="G160" s="29"/>
      <c r="H160"/>
    </row>
    <row r="161" spans="2:8" outlineLevel="2" x14ac:dyDescent="0.3">
      <c r="B161" s="24">
        <v>44503</v>
      </c>
      <c r="C161" t="s">
        <v>217</v>
      </c>
      <c r="D161" t="s">
        <v>353</v>
      </c>
      <c r="G161" s="25"/>
      <c r="H161"/>
    </row>
    <row r="162" spans="2:8" outlineLevel="2" x14ac:dyDescent="0.3">
      <c r="B162" s="24">
        <v>44503</v>
      </c>
      <c r="C162" t="s">
        <v>217</v>
      </c>
      <c r="D162" t="s">
        <v>353</v>
      </c>
      <c r="G162" s="29"/>
      <c r="H162"/>
    </row>
    <row r="163" spans="2:8" outlineLevel="2" x14ac:dyDescent="0.3">
      <c r="B163" s="24">
        <v>44503</v>
      </c>
      <c r="C163" t="s">
        <v>217</v>
      </c>
      <c r="D163" t="s">
        <v>353</v>
      </c>
      <c r="G163" s="29"/>
      <c r="H163"/>
    </row>
    <row r="164" spans="2:8" outlineLevel="2" x14ac:dyDescent="0.3">
      <c r="B164" s="24">
        <v>44503</v>
      </c>
      <c r="C164" t="s">
        <v>217</v>
      </c>
      <c r="D164" t="s">
        <v>353</v>
      </c>
      <c r="G164" s="25"/>
      <c r="H164"/>
    </row>
    <row r="165" spans="2:8" outlineLevel="2" x14ac:dyDescent="0.3">
      <c r="B165" s="24">
        <v>44503</v>
      </c>
      <c r="C165" t="s">
        <v>244</v>
      </c>
      <c r="D165" t="s">
        <v>354</v>
      </c>
      <c r="G165" s="29"/>
      <c r="H165"/>
    </row>
    <row r="166" spans="2:8" outlineLevel="2" x14ac:dyDescent="0.3">
      <c r="B166" s="24">
        <v>44503</v>
      </c>
      <c r="C166" t="s">
        <v>217</v>
      </c>
      <c r="D166" t="s">
        <v>355</v>
      </c>
      <c r="G166" s="29"/>
      <c r="H166"/>
    </row>
    <row r="167" spans="2:8" outlineLevel="2" x14ac:dyDescent="0.3">
      <c r="B167" s="24">
        <v>44503</v>
      </c>
      <c r="C167" t="s">
        <v>217</v>
      </c>
      <c r="D167" t="s">
        <v>355</v>
      </c>
      <c r="G167" s="29"/>
      <c r="H167"/>
    </row>
    <row r="168" spans="2:8" outlineLevel="2" x14ac:dyDescent="0.3">
      <c r="B168" s="24">
        <v>44503</v>
      </c>
      <c r="C168" t="s">
        <v>217</v>
      </c>
      <c r="D168" t="s">
        <v>355</v>
      </c>
      <c r="G168" s="25"/>
      <c r="H168"/>
    </row>
    <row r="169" spans="2:8" outlineLevel="2" x14ac:dyDescent="0.3">
      <c r="B169" s="24">
        <v>44504</v>
      </c>
      <c r="C169" t="s">
        <v>217</v>
      </c>
      <c r="D169" t="s">
        <v>356</v>
      </c>
      <c r="G169" s="29"/>
      <c r="H169"/>
    </row>
    <row r="170" spans="2:8" outlineLevel="2" x14ac:dyDescent="0.3">
      <c r="B170" s="24">
        <v>44504</v>
      </c>
      <c r="C170" t="s">
        <v>217</v>
      </c>
      <c r="D170" t="s">
        <v>356</v>
      </c>
      <c r="G170" s="29"/>
      <c r="H170"/>
    </row>
    <row r="171" spans="2:8" outlineLevel="2" x14ac:dyDescent="0.3">
      <c r="B171" s="24">
        <v>44504</v>
      </c>
      <c r="C171" t="s">
        <v>217</v>
      </c>
      <c r="D171" t="s">
        <v>356</v>
      </c>
      <c r="G171" s="25"/>
      <c r="H171"/>
    </row>
    <row r="172" spans="2:8" outlineLevel="2" x14ac:dyDescent="0.3">
      <c r="B172" s="24">
        <v>44504</v>
      </c>
      <c r="C172" t="s">
        <v>217</v>
      </c>
      <c r="D172" t="s">
        <v>356</v>
      </c>
      <c r="G172" s="29"/>
      <c r="H172"/>
    </row>
    <row r="173" spans="2:8" outlineLevel="2" x14ac:dyDescent="0.3">
      <c r="B173" s="24">
        <v>44504</v>
      </c>
      <c r="C173" t="s">
        <v>217</v>
      </c>
      <c r="D173" t="s">
        <v>356</v>
      </c>
      <c r="G173" s="29"/>
      <c r="H173"/>
    </row>
    <row r="174" spans="2:8" outlineLevel="2" x14ac:dyDescent="0.3">
      <c r="B174" s="24">
        <v>44504</v>
      </c>
      <c r="C174" t="s">
        <v>217</v>
      </c>
      <c r="D174" t="s">
        <v>356</v>
      </c>
      <c r="G174" s="29"/>
      <c r="H174"/>
    </row>
    <row r="175" spans="2:8" outlineLevel="2" x14ac:dyDescent="0.3">
      <c r="B175" s="24">
        <v>44504</v>
      </c>
      <c r="C175" t="s">
        <v>247</v>
      </c>
      <c r="D175" t="s">
        <v>357</v>
      </c>
      <c r="G175" s="29"/>
      <c r="H175"/>
    </row>
    <row r="176" spans="2:8" outlineLevel="2" x14ac:dyDescent="0.3">
      <c r="B176" s="24">
        <v>44504</v>
      </c>
      <c r="C176" t="s">
        <v>244</v>
      </c>
      <c r="D176" t="s">
        <v>358</v>
      </c>
      <c r="G176" s="29"/>
      <c r="H176"/>
    </row>
    <row r="177" spans="2:8" outlineLevel="2" x14ac:dyDescent="0.3">
      <c r="B177" s="24">
        <v>44504</v>
      </c>
      <c r="C177" t="s">
        <v>359</v>
      </c>
      <c r="D177" t="s">
        <v>360</v>
      </c>
      <c r="G177" s="25"/>
      <c r="H177"/>
    </row>
    <row r="178" spans="2:8" outlineLevel="2" x14ac:dyDescent="0.3">
      <c r="B178" s="24">
        <v>44504</v>
      </c>
      <c r="C178" t="s">
        <v>244</v>
      </c>
      <c r="D178" t="s">
        <v>361</v>
      </c>
      <c r="G178" s="29"/>
      <c r="H178"/>
    </row>
    <row r="179" spans="2:8" outlineLevel="2" x14ac:dyDescent="0.3">
      <c r="B179" s="24">
        <v>44504</v>
      </c>
      <c r="C179" t="s">
        <v>244</v>
      </c>
      <c r="D179" t="s">
        <v>362</v>
      </c>
      <c r="G179" s="29"/>
      <c r="H179"/>
    </row>
    <row r="180" spans="2:8" outlineLevel="2" x14ac:dyDescent="0.3">
      <c r="B180" s="24">
        <v>44504</v>
      </c>
      <c r="C180" t="s">
        <v>247</v>
      </c>
      <c r="D180" t="s">
        <v>363</v>
      </c>
      <c r="G180" s="29"/>
      <c r="H180"/>
    </row>
    <row r="181" spans="2:8" outlineLevel="2" x14ac:dyDescent="0.3">
      <c r="B181" s="24">
        <v>44505</v>
      </c>
      <c r="C181" t="s">
        <v>217</v>
      </c>
      <c r="D181" t="s">
        <v>364</v>
      </c>
      <c r="G181" s="29"/>
      <c r="H181"/>
    </row>
    <row r="182" spans="2:8" outlineLevel="2" x14ac:dyDescent="0.3">
      <c r="B182" s="24">
        <v>44505</v>
      </c>
      <c r="C182" t="s">
        <v>217</v>
      </c>
      <c r="D182" t="s">
        <v>364</v>
      </c>
      <c r="G182" s="25"/>
      <c r="H182"/>
    </row>
    <row r="183" spans="2:8" outlineLevel="1" x14ac:dyDescent="0.3">
      <c r="B183" s="24">
        <v>44505</v>
      </c>
      <c r="C183" t="s">
        <v>217</v>
      </c>
      <c r="D183" t="s">
        <v>364</v>
      </c>
      <c r="G183" s="25"/>
      <c r="H183"/>
    </row>
    <row r="184" spans="2:8" outlineLevel="2" x14ac:dyDescent="0.3">
      <c r="B184" s="24">
        <v>44505</v>
      </c>
      <c r="C184" t="s">
        <v>217</v>
      </c>
      <c r="D184" t="s">
        <v>364</v>
      </c>
      <c r="G184" s="29"/>
      <c r="H184"/>
    </row>
    <row r="185" spans="2:8" outlineLevel="2" x14ac:dyDescent="0.3">
      <c r="B185" s="24">
        <v>44505</v>
      </c>
      <c r="C185" t="s">
        <v>243</v>
      </c>
      <c r="D185" t="s">
        <v>290</v>
      </c>
      <c r="G185" s="29"/>
      <c r="H185"/>
    </row>
    <row r="186" spans="2:8" outlineLevel="2" x14ac:dyDescent="0.3">
      <c r="B186" s="24">
        <v>44505</v>
      </c>
      <c r="C186" t="s">
        <v>244</v>
      </c>
      <c r="D186" t="s">
        <v>365</v>
      </c>
      <c r="G186" s="25"/>
      <c r="H186"/>
    </row>
    <row r="187" spans="2:8" outlineLevel="2" x14ac:dyDescent="0.3">
      <c r="B187" s="24">
        <v>44505</v>
      </c>
      <c r="C187" t="s">
        <v>244</v>
      </c>
      <c r="D187" t="s">
        <v>366</v>
      </c>
      <c r="G187" s="29"/>
      <c r="H187"/>
    </row>
    <row r="188" spans="2:8" outlineLevel="2" x14ac:dyDescent="0.3">
      <c r="B188" s="24">
        <v>44505</v>
      </c>
      <c r="C188" t="s">
        <v>244</v>
      </c>
      <c r="D188" t="s">
        <v>366</v>
      </c>
      <c r="G188" s="29"/>
      <c r="H188"/>
    </row>
    <row r="189" spans="2:8" outlineLevel="2" x14ac:dyDescent="0.3">
      <c r="B189" s="24">
        <v>44505</v>
      </c>
      <c r="C189" t="s">
        <v>258</v>
      </c>
      <c r="D189" t="s">
        <v>367</v>
      </c>
      <c r="G189" s="29"/>
      <c r="H189"/>
    </row>
    <row r="190" spans="2:8" outlineLevel="2" x14ac:dyDescent="0.3">
      <c r="B190" s="24">
        <v>44505</v>
      </c>
      <c r="C190" t="s">
        <v>244</v>
      </c>
      <c r="D190" t="s">
        <v>368</v>
      </c>
      <c r="G190" s="29"/>
      <c r="H190"/>
    </row>
    <row r="191" spans="2:8" outlineLevel="2" x14ac:dyDescent="0.3">
      <c r="B191" s="24">
        <v>44508</v>
      </c>
      <c r="C191" t="s">
        <v>243</v>
      </c>
      <c r="D191" t="s">
        <v>351</v>
      </c>
      <c r="G191" s="29"/>
      <c r="H191"/>
    </row>
    <row r="192" spans="2:8" outlineLevel="2" x14ac:dyDescent="0.3">
      <c r="B192" s="24">
        <v>44508</v>
      </c>
      <c r="C192" t="s">
        <v>244</v>
      </c>
      <c r="D192" t="s">
        <v>369</v>
      </c>
      <c r="G192" s="25"/>
      <c r="H192"/>
    </row>
    <row r="193" spans="2:8" outlineLevel="2" x14ac:dyDescent="0.3">
      <c r="B193" s="24">
        <v>44508</v>
      </c>
      <c r="C193" t="s">
        <v>245</v>
      </c>
      <c r="D193" t="s">
        <v>370</v>
      </c>
      <c r="G193" s="29"/>
      <c r="H193"/>
    </row>
    <row r="194" spans="2:8" outlineLevel="2" x14ac:dyDescent="0.3">
      <c r="B194" s="24">
        <v>44508</v>
      </c>
      <c r="C194" t="s">
        <v>217</v>
      </c>
      <c r="D194" t="s">
        <v>371</v>
      </c>
      <c r="G194" s="29"/>
      <c r="H194"/>
    </row>
    <row r="195" spans="2:8" outlineLevel="2" x14ac:dyDescent="0.3">
      <c r="B195" s="24">
        <v>44509</v>
      </c>
      <c r="C195" t="s">
        <v>243</v>
      </c>
      <c r="D195" t="s">
        <v>372</v>
      </c>
      <c r="G195" s="25"/>
      <c r="H195"/>
    </row>
    <row r="196" spans="2:8" outlineLevel="1" x14ac:dyDescent="0.3">
      <c r="B196" s="24">
        <v>44509</v>
      </c>
      <c r="C196" t="s">
        <v>243</v>
      </c>
      <c r="D196" t="s">
        <v>373</v>
      </c>
      <c r="G196" s="25"/>
      <c r="H196"/>
    </row>
    <row r="197" spans="2:8" outlineLevel="2" x14ac:dyDescent="0.3">
      <c r="B197" s="24">
        <v>44509</v>
      </c>
      <c r="C197" t="s">
        <v>247</v>
      </c>
      <c r="D197" t="s">
        <v>374</v>
      </c>
      <c r="G197" s="29"/>
      <c r="H197"/>
    </row>
    <row r="198" spans="2:8" outlineLevel="2" x14ac:dyDescent="0.3">
      <c r="B198" s="24">
        <v>44509</v>
      </c>
      <c r="C198" t="s">
        <v>243</v>
      </c>
      <c r="D198" t="s">
        <v>375</v>
      </c>
      <c r="G198" s="29"/>
      <c r="H198"/>
    </row>
    <row r="199" spans="2:8" outlineLevel="2" x14ac:dyDescent="0.3">
      <c r="B199" s="24">
        <v>44510</v>
      </c>
      <c r="C199" t="s">
        <v>244</v>
      </c>
      <c r="D199" t="s">
        <v>376</v>
      </c>
      <c r="G199" s="25"/>
      <c r="H199"/>
    </row>
    <row r="200" spans="2:8" outlineLevel="2" x14ac:dyDescent="0.3">
      <c r="B200" s="24">
        <v>44510</v>
      </c>
      <c r="C200" t="s">
        <v>217</v>
      </c>
      <c r="D200" t="s">
        <v>377</v>
      </c>
      <c r="G200" s="29"/>
      <c r="H200"/>
    </row>
    <row r="201" spans="2:8" outlineLevel="2" x14ac:dyDescent="0.3">
      <c r="B201" s="24">
        <v>44510</v>
      </c>
      <c r="C201" t="s">
        <v>217</v>
      </c>
      <c r="D201" t="s">
        <v>377</v>
      </c>
      <c r="G201" s="29"/>
      <c r="H201"/>
    </row>
    <row r="202" spans="2:8" outlineLevel="2" x14ac:dyDescent="0.3">
      <c r="B202" s="24">
        <v>44510</v>
      </c>
      <c r="C202" t="s">
        <v>217</v>
      </c>
      <c r="D202" t="s">
        <v>377</v>
      </c>
      <c r="G202" s="25"/>
      <c r="H202"/>
    </row>
    <row r="203" spans="2:8" outlineLevel="2" x14ac:dyDescent="0.3">
      <c r="B203" s="24">
        <v>44510</v>
      </c>
      <c r="C203" t="s">
        <v>217</v>
      </c>
      <c r="D203" t="s">
        <v>377</v>
      </c>
      <c r="G203" s="29"/>
      <c r="H203"/>
    </row>
    <row r="204" spans="2:8" outlineLevel="2" x14ac:dyDescent="0.3">
      <c r="B204" s="24">
        <v>44510</v>
      </c>
      <c r="C204" t="s">
        <v>244</v>
      </c>
      <c r="D204" t="s">
        <v>378</v>
      </c>
      <c r="G204" s="29"/>
      <c r="H204"/>
    </row>
    <row r="205" spans="2:8" outlineLevel="2" x14ac:dyDescent="0.3">
      <c r="B205" s="24">
        <v>44510</v>
      </c>
      <c r="C205" t="s">
        <v>217</v>
      </c>
      <c r="D205" t="s">
        <v>379</v>
      </c>
      <c r="G205" s="29"/>
      <c r="H205"/>
    </row>
    <row r="206" spans="2:8" outlineLevel="2" x14ac:dyDescent="0.3">
      <c r="B206" s="24">
        <v>44510</v>
      </c>
      <c r="C206" t="s">
        <v>217</v>
      </c>
      <c r="D206" t="s">
        <v>379</v>
      </c>
      <c r="G206" s="25"/>
      <c r="H206"/>
    </row>
    <row r="207" spans="2:8" outlineLevel="2" x14ac:dyDescent="0.3">
      <c r="B207" s="24">
        <v>44510</v>
      </c>
      <c r="C207" t="s">
        <v>217</v>
      </c>
      <c r="D207" t="s">
        <v>379</v>
      </c>
      <c r="G207" s="29"/>
      <c r="H207"/>
    </row>
    <row r="208" spans="2:8" outlineLevel="2" x14ac:dyDescent="0.3">
      <c r="B208" s="24">
        <v>44510</v>
      </c>
      <c r="C208" t="s">
        <v>217</v>
      </c>
      <c r="D208" t="s">
        <v>379</v>
      </c>
      <c r="G208" s="29"/>
      <c r="H208"/>
    </row>
    <row r="209" spans="2:8" outlineLevel="2" x14ac:dyDescent="0.3">
      <c r="B209" s="24">
        <v>44510</v>
      </c>
      <c r="C209" t="s">
        <v>217</v>
      </c>
      <c r="D209" t="s">
        <v>379</v>
      </c>
      <c r="G209" s="29"/>
      <c r="H209"/>
    </row>
    <row r="210" spans="2:8" outlineLevel="2" x14ac:dyDescent="0.3">
      <c r="B210" s="24">
        <v>44510</v>
      </c>
      <c r="C210" t="s">
        <v>266</v>
      </c>
      <c r="D210" t="s">
        <v>380</v>
      </c>
      <c r="G210" s="29"/>
      <c r="H210"/>
    </row>
    <row r="211" spans="2:8" outlineLevel="2" x14ac:dyDescent="0.3">
      <c r="B211" s="24">
        <v>44510</v>
      </c>
      <c r="C211" t="s">
        <v>266</v>
      </c>
      <c r="G211" s="25"/>
      <c r="H211"/>
    </row>
    <row r="212" spans="2:8" outlineLevel="2" x14ac:dyDescent="0.3">
      <c r="B212" s="24">
        <v>44510</v>
      </c>
      <c r="C212" t="s">
        <v>266</v>
      </c>
      <c r="D212" t="s">
        <v>267</v>
      </c>
      <c r="G212" s="29"/>
      <c r="H212"/>
    </row>
    <row r="213" spans="2:8" outlineLevel="2" x14ac:dyDescent="0.3">
      <c r="B213" s="24">
        <v>44511</v>
      </c>
      <c r="C213" t="s">
        <v>243</v>
      </c>
      <c r="D213" t="s">
        <v>381</v>
      </c>
      <c r="G213" s="29"/>
      <c r="H213"/>
    </row>
    <row r="214" spans="2:8" outlineLevel="2" x14ac:dyDescent="0.3">
      <c r="B214" s="24">
        <v>44511</v>
      </c>
      <c r="C214" t="s">
        <v>245</v>
      </c>
      <c r="D214" t="s">
        <v>382</v>
      </c>
      <c r="G214" s="29"/>
      <c r="H214"/>
    </row>
    <row r="215" spans="2:8" outlineLevel="2" x14ac:dyDescent="0.3">
      <c r="B215" s="24">
        <v>44511</v>
      </c>
      <c r="C215" t="s">
        <v>243</v>
      </c>
      <c r="D215" t="s">
        <v>383</v>
      </c>
      <c r="G215" s="29"/>
      <c r="H215"/>
    </row>
    <row r="216" spans="2:8" outlineLevel="2" x14ac:dyDescent="0.3">
      <c r="B216" s="24">
        <v>44511</v>
      </c>
      <c r="C216" t="s">
        <v>244</v>
      </c>
      <c r="D216" t="s">
        <v>358</v>
      </c>
      <c r="G216" s="25"/>
      <c r="H216"/>
    </row>
    <row r="217" spans="2:8" outlineLevel="2" x14ac:dyDescent="0.3">
      <c r="B217" s="24">
        <v>44511</v>
      </c>
      <c r="C217" t="s">
        <v>243</v>
      </c>
      <c r="D217" t="s">
        <v>384</v>
      </c>
      <c r="G217" s="25"/>
      <c r="H217"/>
    </row>
    <row r="218" spans="2:8" outlineLevel="2" x14ac:dyDescent="0.3">
      <c r="B218" s="24">
        <v>44511</v>
      </c>
      <c r="C218" t="s">
        <v>243</v>
      </c>
      <c r="D218" t="s">
        <v>385</v>
      </c>
      <c r="G218" s="29"/>
      <c r="H218"/>
    </row>
    <row r="219" spans="2:8" outlineLevel="2" x14ac:dyDescent="0.3">
      <c r="B219" s="24">
        <v>44511</v>
      </c>
      <c r="C219" t="s">
        <v>243</v>
      </c>
      <c r="D219" t="s">
        <v>386</v>
      </c>
      <c r="G219" s="25"/>
      <c r="H219"/>
    </row>
    <row r="220" spans="2:8" outlineLevel="2" x14ac:dyDescent="0.3">
      <c r="B220" s="24">
        <v>44511</v>
      </c>
      <c r="C220" t="s">
        <v>334</v>
      </c>
      <c r="D220" t="s">
        <v>387</v>
      </c>
      <c r="G220" s="29"/>
      <c r="H220"/>
    </row>
    <row r="221" spans="2:8" outlineLevel="2" x14ac:dyDescent="0.3">
      <c r="B221" s="24">
        <v>44512</v>
      </c>
      <c r="C221" t="s">
        <v>244</v>
      </c>
      <c r="D221" t="s">
        <v>388</v>
      </c>
      <c r="G221" s="25"/>
      <c r="H221"/>
    </row>
    <row r="222" spans="2:8" outlineLevel="2" x14ac:dyDescent="0.3">
      <c r="B222" s="24">
        <v>44512</v>
      </c>
      <c r="C222" t="s">
        <v>389</v>
      </c>
      <c r="D222" t="s">
        <v>390</v>
      </c>
      <c r="G222" s="29"/>
      <c r="H222"/>
    </row>
    <row r="223" spans="2:8" outlineLevel="2" x14ac:dyDescent="0.3">
      <c r="B223" s="24">
        <v>44512</v>
      </c>
      <c r="C223" t="s">
        <v>243</v>
      </c>
      <c r="D223" t="s">
        <v>391</v>
      </c>
      <c r="G223" s="25"/>
      <c r="H223"/>
    </row>
    <row r="224" spans="2:8" outlineLevel="2" x14ac:dyDescent="0.3">
      <c r="B224" s="24">
        <v>44512</v>
      </c>
      <c r="C224" t="s">
        <v>243</v>
      </c>
      <c r="D224" t="s">
        <v>392</v>
      </c>
      <c r="G224" s="25"/>
      <c r="H224"/>
    </row>
    <row r="225" spans="2:8" outlineLevel="2" x14ac:dyDescent="0.3">
      <c r="B225" s="24">
        <v>44512</v>
      </c>
      <c r="C225" t="s">
        <v>243</v>
      </c>
      <c r="D225" t="s">
        <v>312</v>
      </c>
      <c r="G225" s="29"/>
      <c r="H225"/>
    </row>
    <row r="226" spans="2:8" outlineLevel="2" x14ac:dyDescent="0.3">
      <c r="B226" s="24">
        <v>44512</v>
      </c>
      <c r="C226" t="s">
        <v>244</v>
      </c>
      <c r="D226" t="s">
        <v>393</v>
      </c>
      <c r="G226" s="29"/>
      <c r="H226"/>
    </row>
    <row r="227" spans="2:8" outlineLevel="2" x14ac:dyDescent="0.3">
      <c r="B227" s="24">
        <v>44512</v>
      </c>
      <c r="C227" t="s">
        <v>244</v>
      </c>
      <c r="D227" t="s">
        <v>394</v>
      </c>
      <c r="G227" s="29"/>
      <c r="H227"/>
    </row>
    <row r="228" spans="2:8" outlineLevel="2" x14ac:dyDescent="0.3">
      <c r="B228" s="24">
        <v>44512</v>
      </c>
      <c r="C228" t="s">
        <v>244</v>
      </c>
      <c r="D228" t="s">
        <v>395</v>
      </c>
      <c r="G228" s="29"/>
      <c r="H228"/>
    </row>
    <row r="229" spans="2:8" outlineLevel="2" x14ac:dyDescent="0.3">
      <c r="B229" s="24">
        <v>44512</v>
      </c>
      <c r="C229" t="s">
        <v>266</v>
      </c>
      <c r="D229" t="s">
        <v>396</v>
      </c>
      <c r="G229" s="29"/>
      <c r="H229"/>
    </row>
    <row r="230" spans="2:8" outlineLevel="2" x14ac:dyDescent="0.3">
      <c r="B230" s="24">
        <v>44512</v>
      </c>
      <c r="C230" t="s">
        <v>266</v>
      </c>
      <c r="D230" t="s">
        <v>396</v>
      </c>
      <c r="G230" s="29"/>
      <c r="H230"/>
    </row>
    <row r="231" spans="2:8" outlineLevel="2" x14ac:dyDescent="0.3">
      <c r="B231" s="24">
        <v>44512</v>
      </c>
      <c r="C231" t="s">
        <v>266</v>
      </c>
      <c r="D231" t="s">
        <v>396</v>
      </c>
      <c r="G231" s="29"/>
      <c r="H231"/>
    </row>
    <row r="232" spans="2:8" outlineLevel="2" x14ac:dyDescent="0.3">
      <c r="B232" s="24">
        <v>44512</v>
      </c>
      <c r="C232" t="s">
        <v>266</v>
      </c>
      <c r="D232" t="s">
        <v>396</v>
      </c>
      <c r="G232" s="29"/>
      <c r="H232"/>
    </row>
    <row r="233" spans="2:8" outlineLevel="2" x14ac:dyDescent="0.3">
      <c r="B233" s="24">
        <v>44512</v>
      </c>
      <c r="C233" t="s">
        <v>266</v>
      </c>
      <c r="D233" t="s">
        <v>396</v>
      </c>
      <c r="G233" s="29"/>
      <c r="H233"/>
    </row>
    <row r="234" spans="2:8" outlineLevel="2" x14ac:dyDescent="0.3">
      <c r="B234" s="24">
        <v>44512</v>
      </c>
      <c r="C234" t="s">
        <v>245</v>
      </c>
      <c r="D234" t="s">
        <v>382</v>
      </c>
      <c r="G234" s="29"/>
      <c r="H234"/>
    </row>
    <row r="235" spans="2:8" outlineLevel="2" x14ac:dyDescent="0.3">
      <c r="B235" s="24">
        <v>44515</v>
      </c>
      <c r="C235" t="s">
        <v>246</v>
      </c>
      <c r="D235" t="s">
        <v>397</v>
      </c>
      <c r="G235" s="29"/>
      <c r="H235"/>
    </row>
    <row r="236" spans="2:8" outlineLevel="2" x14ac:dyDescent="0.3">
      <c r="B236" s="24">
        <v>44516</v>
      </c>
      <c r="C236" t="s">
        <v>260</v>
      </c>
      <c r="D236" t="s">
        <v>398</v>
      </c>
      <c r="G236" s="29"/>
      <c r="H236"/>
    </row>
    <row r="237" spans="2:8" outlineLevel="2" x14ac:dyDescent="0.3">
      <c r="B237" s="24">
        <v>44516</v>
      </c>
      <c r="C237" t="s">
        <v>244</v>
      </c>
      <c r="D237" t="s">
        <v>399</v>
      </c>
      <c r="G237" s="29"/>
      <c r="H237"/>
    </row>
    <row r="238" spans="2:8" outlineLevel="2" x14ac:dyDescent="0.3">
      <c r="B238" s="24">
        <v>44516</v>
      </c>
      <c r="C238" t="s">
        <v>244</v>
      </c>
      <c r="D238" t="s">
        <v>400</v>
      </c>
      <c r="G238" s="29"/>
      <c r="H238"/>
    </row>
    <row r="239" spans="2:8" outlineLevel="2" x14ac:dyDescent="0.3">
      <c r="B239" s="24">
        <v>44517</v>
      </c>
      <c r="C239" t="s">
        <v>243</v>
      </c>
      <c r="D239" t="s">
        <v>401</v>
      </c>
      <c r="G239" s="29"/>
      <c r="H239"/>
    </row>
    <row r="240" spans="2:8" outlineLevel="2" x14ac:dyDescent="0.3">
      <c r="B240" s="24">
        <v>44517</v>
      </c>
      <c r="C240" t="s">
        <v>217</v>
      </c>
      <c r="D240" t="s">
        <v>402</v>
      </c>
      <c r="G240" s="29"/>
      <c r="H240"/>
    </row>
    <row r="241" spans="2:8" outlineLevel="2" x14ac:dyDescent="0.3">
      <c r="B241" s="24">
        <v>44517</v>
      </c>
      <c r="C241" t="s">
        <v>217</v>
      </c>
      <c r="D241" t="s">
        <v>402</v>
      </c>
      <c r="G241" s="25"/>
      <c r="H241"/>
    </row>
    <row r="242" spans="2:8" outlineLevel="2" x14ac:dyDescent="0.3">
      <c r="B242" s="24">
        <v>44517</v>
      </c>
      <c r="C242" t="s">
        <v>217</v>
      </c>
      <c r="D242" t="s">
        <v>402</v>
      </c>
      <c r="G242" s="29"/>
      <c r="H242"/>
    </row>
    <row r="243" spans="2:8" outlineLevel="1" x14ac:dyDescent="0.3">
      <c r="B243" s="24">
        <v>44517</v>
      </c>
      <c r="C243" t="s">
        <v>217</v>
      </c>
      <c r="D243" t="s">
        <v>402</v>
      </c>
      <c r="G243" s="29"/>
      <c r="H243"/>
    </row>
    <row r="244" spans="2:8" outlineLevel="2" x14ac:dyDescent="0.3">
      <c r="B244" s="24">
        <v>44517</v>
      </c>
      <c r="C244" t="s">
        <v>243</v>
      </c>
      <c r="D244" t="s">
        <v>403</v>
      </c>
      <c r="G244" s="29"/>
      <c r="H244"/>
    </row>
    <row r="245" spans="2:8" outlineLevel="2" x14ac:dyDescent="0.3">
      <c r="B245" s="24">
        <v>44517</v>
      </c>
      <c r="C245" t="s">
        <v>217</v>
      </c>
      <c r="D245" t="s">
        <v>402</v>
      </c>
      <c r="G245" s="29"/>
      <c r="H245"/>
    </row>
    <row r="246" spans="2:8" outlineLevel="2" x14ac:dyDescent="0.3">
      <c r="B246" s="24">
        <v>44517</v>
      </c>
      <c r="C246" t="s">
        <v>217</v>
      </c>
      <c r="D246" t="s">
        <v>402</v>
      </c>
      <c r="G246" s="29"/>
      <c r="H246"/>
    </row>
    <row r="247" spans="2:8" outlineLevel="2" x14ac:dyDescent="0.3">
      <c r="B247" s="24">
        <v>44517</v>
      </c>
      <c r="C247" t="s">
        <v>217</v>
      </c>
      <c r="D247" t="s">
        <v>402</v>
      </c>
      <c r="G247" s="29"/>
      <c r="H247"/>
    </row>
    <row r="248" spans="2:8" outlineLevel="2" x14ac:dyDescent="0.3">
      <c r="B248" s="24">
        <v>44517</v>
      </c>
      <c r="C248" t="s">
        <v>217</v>
      </c>
      <c r="D248" t="s">
        <v>402</v>
      </c>
      <c r="G248" s="25"/>
      <c r="H248"/>
    </row>
    <row r="249" spans="2:8" outlineLevel="2" x14ac:dyDescent="0.3">
      <c r="B249" s="24">
        <v>44517</v>
      </c>
      <c r="C249" t="s">
        <v>217</v>
      </c>
      <c r="D249" t="s">
        <v>402</v>
      </c>
      <c r="G249" s="29"/>
      <c r="H249"/>
    </row>
    <row r="250" spans="2:8" outlineLevel="2" x14ac:dyDescent="0.3">
      <c r="B250" s="24">
        <v>44518</v>
      </c>
      <c r="C250" t="s">
        <v>244</v>
      </c>
      <c r="D250" t="s">
        <v>404</v>
      </c>
      <c r="G250" s="29"/>
      <c r="H250"/>
    </row>
    <row r="251" spans="2:8" outlineLevel="2" x14ac:dyDescent="0.3">
      <c r="B251" s="24">
        <v>44518</v>
      </c>
      <c r="C251" t="s">
        <v>359</v>
      </c>
      <c r="D251" t="s">
        <v>405</v>
      </c>
      <c r="G251" s="29"/>
      <c r="H251"/>
    </row>
    <row r="252" spans="2:8" outlineLevel="2" x14ac:dyDescent="0.3">
      <c r="B252" s="24">
        <v>44518</v>
      </c>
      <c r="C252" t="s">
        <v>243</v>
      </c>
      <c r="D252" t="s">
        <v>406</v>
      </c>
      <c r="G252" s="25"/>
      <c r="H252"/>
    </row>
    <row r="253" spans="2:8" outlineLevel="2" x14ac:dyDescent="0.3">
      <c r="B253" s="24">
        <v>44518</v>
      </c>
      <c r="C253" t="s">
        <v>247</v>
      </c>
      <c r="D253" t="s">
        <v>407</v>
      </c>
      <c r="G253" s="29"/>
      <c r="H253"/>
    </row>
    <row r="254" spans="2:8" outlineLevel="2" x14ac:dyDescent="0.3">
      <c r="B254" s="24">
        <v>44518</v>
      </c>
      <c r="C254" t="s">
        <v>244</v>
      </c>
      <c r="D254" t="s">
        <v>408</v>
      </c>
      <c r="G254" s="25"/>
      <c r="H254"/>
    </row>
    <row r="255" spans="2:8" outlineLevel="2" x14ac:dyDescent="0.3">
      <c r="B255" s="24">
        <v>44518</v>
      </c>
      <c r="C255" t="s">
        <v>244</v>
      </c>
      <c r="D255" t="s">
        <v>409</v>
      </c>
      <c r="G255" s="29"/>
      <c r="H255"/>
    </row>
    <row r="256" spans="2:8" outlineLevel="2" x14ac:dyDescent="0.3">
      <c r="B256" s="24">
        <v>44519</v>
      </c>
      <c r="C256" t="s">
        <v>243</v>
      </c>
      <c r="D256" t="s">
        <v>410</v>
      </c>
      <c r="G256" s="29"/>
      <c r="H256"/>
    </row>
    <row r="257" spans="2:8" outlineLevel="2" x14ac:dyDescent="0.3">
      <c r="B257" s="24">
        <v>44519</v>
      </c>
      <c r="C257" t="s">
        <v>217</v>
      </c>
      <c r="D257" t="s">
        <v>411</v>
      </c>
      <c r="G257" s="25"/>
      <c r="H257"/>
    </row>
    <row r="258" spans="2:8" outlineLevel="2" x14ac:dyDescent="0.3">
      <c r="B258" s="24">
        <v>44519</v>
      </c>
      <c r="C258" t="s">
        <v>217</v>
      </c>
      <c r="D258" t="s">
        <v>411</v>
      </c>
      <c r="G258" s="29"/>
      <c r="H258"/>
    </row>
    <row r="259" spans="2:8" outlineLevel="2" x14ac:dyDescent="0.3">
      <c r="B259" s="24">
        <v>44519</v>
      </c>
      <c r="C259" t="s">
        <v>217</v>
      </c>
      <c r="D259" t="s">
        <v>411</v>
      </c>
      <c r="G259" s="25"/>
      <c r="H259"/>
    </row>
    <row r="260" spans="2:8" outlineLevel="2" x14ac:dyDescent="0.3">
      <c r="B260" s="24">
        <v>44519</v>
      </c>
      <c r="C260" t="s">
        <v>217</v>
      </c>
      <c r="D260" t="s">
        <v>411</v>
      </c>
      <c r="G260" s="29"/>
      <c r="H260"/>
    </row>
    <row r="261" spans="2:8" outlineLevel="2" x14ac:dyDescent="0.3">
      <c r="B261" s="24">
        <v>44519</v>
      </c>
      <c r="C261" t="s">
        <v>217</v>
      </c>
      <c r="D261" t="s">
        <v>411</v>
      </c>
      <c r="G261" s="29"/>
      <c r="H261"/>
    </row>
    <row r="262" spans="2:8" outlineLevel="2" x14ac:dyDescent="0.3">
      <c r="B262" s="24">
        <v>44519</v>
      </c>
      <c r="C262" t="s">
        <v>217</v>
      </c>
      <c r="D262" t="s">
        <v>411</v>
      </c>
      <c r="G262" s="29"/>
      <c r="H262"/>
    </row>
    <row r="263" spans="2:8" outlineLevel="2" x14ac:dyDescent="0.3">
      <c r="B263" s="24">
        <v>44522</v>
      </c>
      <c r="C263" t="s">
        <v>244</v>
      </c>
      <c r="D263" t="s">
        <v>412</v>
      </c>
      <c r="G263" s="25"/>
      <c r="H263"/>
    </row>
    <row r="264" spans="2:8" outlineLevel="2" x14ac:dyDescent="0.3">
      <c r="B264" s="24">
        <v>44522</v>
      </c>
      <c r="C264" t="s">
        <v>243</v>
      </c>
      <c r="D264" t="s">
        <v>413</v>
      </c>
      <c r="G264" s="29"/>
      <c r="H264"/>
    </row>
    <row r="265" spans="2:8" outlineLevel="2" x14ac:dyDescent="0.3">
      <c r="B265" s="24">
        <v>44522</v>
      </c>
      <c r="C265" t="s">
        <v>243</v>
      </c>
      <c r="D265" t="s">
        <v>414</v>
      </c>
      <c r="G265" s="29"/>
      <c r="H265"/>
    </row>
    <row r="266" spans="2:8" outlineLevel="2" x14ac:dyDescent="0.3">
      <c r="B266" s="24">
        <v>44522</v>
      </c>
      <c r="C266" t="s">
        <v>243</v>
      </c>
      <c r="D266" t="s">
        <v>415</v>
      </c>
      <c r="G266" s="29"/>
      <c r="H266"/>
    </row>
    <row r="267" spans="2:8" outlineLevel="2" x14ac:dyDescent="0.3">
      <c r="B267" s="24">
        <v>44522</v>
      </c>
      <c r="C267" t="s">
        <v>244</v>
      </c>
      <c r="D267" t="s">
        <v>416</v>
      </c>
      <c r="G267" s="29"/>
      <c r="H267"/>
    </row>
    <row r="268" spans="2:8" outlineLevel="2" x14ac:dyDescent="0.3">
      <c r="B268" s="24">
        <v>44522</v>
      </c>
      <c r="C268" t="s">
        <v>244</v>
      </c>
      <c r="D268" t="s">
        <v>416</v>
      </c>
      <c r="G268" s="25"/>
      <c r="H268"/>
    </row>
    <row r="269" spans="2:8" outlineLevel="2" x14ac:dyDescent="0.3">
      <c r="B269" s="24">
        <v>44522</v>
      </c>
      <c r="C269" t="s">
        <v>243</v>
      </c>
      <c r="D269" t="s">
        <v>417</v>
      </c>
      <c r="G269" s="29"/>
      <c r="H269"/>
    </row>
    <row r="270" spans="2:8" outlineLevel="2" x14ac:dyDescent="0.3">
      <c r="B270" s="24">
        <v>44523</v>
      </c>
      <c r="C270" t="s">
        <v>243</v>
      </c>
      <c r="D270" t="s">
        <v>418</v>
      </c>
      <c r="G270" s="29"/>
      <c r="H270"/>
    </row>
    <row r="271" spans="2:8" outlineLevel="2" x14ac:dyDescent="0.3">
      <c r="B271" s="24">
        <v>44523</v>
      </c>
      <c r="C271" t="s">
        <v>245</v>
      </c>
      <c r="D271" t="s">
        <v>419</v>
      </c>
      <c r="G271" s="29"/>
      <c r="H271"/>
    </row>
    <row r="272" spans="2:8" outlineLevel="2" x14ac:dyDescent="0.3">
      <c r="B272" s="24">
        <v>44524</v>
      </c>
      <c r="C272" t="s">
        <v>250</v>
      </c>
      <c r="D272" t="s">
        <v>420</v>
      </c>
      <c r="G272" s="25"/>
      <c r="H272"/>
    </row>
    <row r="273" spans="2:8" outlineLevel="2" x14ac:dyDescent="0.3">
      <c r="B273" s="24">
        <v>44524</v>
      </c>
      <c r="C273" t="s">
        <v>243</v>
      </c>
      <c r="D273" t="s">
        <v>351</v>
      </c>
      <c r="G273" s="29"/>
      <c r="H273"/>
    </row>
    <row r="274" spans="2:8" outlineLevel="2" x14ac:dyDescent="0.3">
      <c r="B274" s="24">
        <v>44524</v>
      </c>
      <c r="C274" t="s">
        <v>243</v>
      </c>
      <c r="D274" t="s">
        <v>421</v>
      </c>
      <c r="G274" s="29"/>
      <c r="H274"/>
    </row>
    <row r="275" spans="2:8" outlineLevel="2" x14ac:dyDescent="0.3">
      <c r="B275" s="24">
        <v>44524</v>
      </c>
      <c r="C275" t="s">
        <v>245</v>
      </c>
      <c r="D275" t="s">
        <v>422</v>
      </c>
      <c r="G275" s="29"/>
      <c r="H275"/>
    </row>
    <row r="276" spans="2:8" outlineLevel="2" x14ac:dyDescent="0.3">
      <c r="B276" s="24">
        <v>44524</v>
      </c>
      <c r="C276" t="s">
        <v>244</v>
      </c>
      <c r="D276" t="s">
        <v>423</v>
      </c>
      <c r="G276" s="25"/>
      <c r="H276"/>
    </row>
    <row r="277" spans="2:8" outlineLevel="2" x14ac:dyDescent="0.3">
      <c r="B277" s="24">
        <v>44524</v>
      </c>
      <c r="C277" t="s">
        <v>258</v>
      </c>
      <c r="D277" t="s">
        <v>424</v>
      </c>
      <c r="G277" s="25"/>
      <c r="H277"/>
    </row>
    <row r="278" spans="2:8" outlineLevel="2" x14ac:dyDescent="0.3">
      <c r="B278" s="24">
        <v>44524</v>
      </c>
      <c r="C278" t="s">
        <v>250</v>
      </c>
      <c r="D278" t="s">
        <v>425</v>
      </c>
      <c r="G278" s="29"/>
      <c r="H278"/>
    </row>
    <row r="279" spans="2:8" outlineLevel="2" x14ac:dyDescent="0.3">
      <c r="B279" s="24">
        <v>44525</v>
      </c>
      <c r="C279" t="s">
        <v>243</v>
      </c>
      <c r="D279" t="s">
        <v>426</v>
      </c>
      <c r="F279" s="25"/>
      <c r="G279" s="25"/>
      <c r="H279"/>
    </row>
    <row r="280" spans="2:8" outlineLevel="2" x14ac:dyDescent="0.3">
      <c r="B280" s="24">
        <v>44525</v>
      </c>
      <c r="C280" t="s">
        <v>217</v>
      </c>
      <c r="D280" t="s">
        <v>427</v>
      </c>
      <c r="G280" s="29"/>
      <c r="H280"/>
    </row>
    <row r="281" spans="2:8" outlineLevel="2" x14ac:dyDescent="0.3">
      <c r="B281" s="24">
        <v>44525</v>
      </c>
      <c r="C281" t="s">
        <v>217</v>
      </c>
      <c r="D281" t="s">
        <v>427</v>
      </c>
      <c r="G281" s="29"/>
      <c r="H281"/>
    </row>
    <row r="282" spans="2:8" outlineLevel="2" x14ac:dyDescent="0.3">
      <c r="B282" s="24">
        <v>44525</v>
      </c>
      <c r="C282" t="s">
        <v>217</v>
      </c>
      <c r="D282" t="s">
        <v>427</v>
      </c>
      <c r="G282" s="29"/>
      <c r="H282"/>
    </row>
    <row r="283" spans="2:8" outlineLevel="2" x14ac:dyDescent="0.3">
      <c r="B283" s="24">
        <v>44525</v>
      </c>
      <c r="C283" t="s">
        <v>217</v>
      </c>
      <c r="D283" t="s">
        <v>427</v>
      </c>
      <c r="G283" s="25"/>
      <c r="H283"/>
    </row>
    <row r="284" spans="2:8" outlineLevel="2" x14ac:dyDescent="0.3">
      <c r="B284" s="24">
        <v>44525</v>
      </c>
      <c r="C284" t="s">
        <v>243</v>
      </c>
      <c r="D284" t="s">
        <v>428</v>
      </c>
      <c r="G284" s="29"/>
      <c r="H284"/>
    </row>
    <row r="285" spans="2:8" outlineLevel="2" x14ac:dyDescent="0.3">
      <c r="B285" s="24">
        <v>44525</v>
      </c>
      <c r="C285" t="s">
        <v>258</v>
      </c>
      <c r="G285" s="25"/>
      <c r="H285"/>
    </row>
    <row r="286" spans="2:8" outlineLevel="2" x14ac:dyDescent="0.3">
      <c r="B286" s="24">
        <v>44526</v>
      </c>
      <c r="C286" t="s">
        <v>244</v>
      </c>
      <c r="D286" t="s">
        <v>429</v>
      </c>
      <c r="G286" s="29"/>
      <c r="H286"/>
    </row>
    <row r="287" spans="2:8" outlineLevel="1" x14ac:dyDescent="0.3">
      <c r="B287" s="24">
        <v>44526</v>
      </c>
      <c r="C287" t="s">
        <v>243</v>
      </c>
      <c r="D287" t="s">
        <v>430</v>
      </c>
      <c r="G287" s="29"/>
      <c r="H287"/>
    </row>
    <row r="288" spans="2:8" outlineLevel="2" x14ac:dyDescent="0.3">
      <c r="B288" s="24">
        <v>44526</v>
      </c>
      <c r="C288" t="s">
        <v>243</v>
      </c>
      <c r="D288" t="s">
        <v>431</v>
      </c>
      <c r="G288" s="29"/>
      <c r="H288"/>
    </row>
    <row r="289" spans="2:8" outlineLevel="2" x14ac:dyDescent="0.3">
      <c r="B289" s="24">
        <v>44526</v>
      </c>
      <c r="C289" t="s">
        <v>266</v>
      </c>
      <c r="D289" t="s">
        <v>267</v>
      </c>
      <c r="G289" s="25"/>
      <c r="H289"/>
    </row>
    <row r="290" spans="2:8" outlineLevel="1" x14ac:dyDescent="0.3">
      <c r="B290" s="24">
        <v>44526</v>
      </c>
      <c r="C290" t="s">
        <v>266</v>
      </c>
      <c r="D290" t="s">
        <v>267</v>
      </c>
      <c r="G290" s="25"/>
      <c r="H290"/>
    </row>
    <row r="291" spans="2:8" outlineLevel="2" x14ac:dyDescent="0.3">
      <c r="B291" s="24">
        <v>44526</v>
      </c>
      <c r="C291" t="s">
        <v>266</v>
      </c>
      <c r="D291" t="s">
        <v>267</v>
      </c>
      <c r="G291" s="29"/>
      <c r="H291"/>
    </row>
    <row r="292" spans="2:8" outlineLevel="2" x14ac:dyDescent="0.3">
      <c r="B292" s="24">
        <v>44526</v>
      </c>
      <c r="C292" t="s">
        <v>266</v>
      </c>
      <c r="D292" t="s">
        <v>267</v>
      </c>
      <c r="G292" s="25"/>
      <c r="H292"/>
    </row>
    <row r="293" spans="2:8" outlineLevel="2" x14ac:dyDescent="0.3">
      <c r="B293" s="24">
        <v>44526</v>
      </c>
      <c r="C293" t="s">
        <v>243</v>
      </c>
      <c r="D293" t="s">
        <v>432</v>
      </c>
      <c r="G293" s="29"/>
      <c r="H293"/>
    </row>
    <row r="294" spans="2:8" outlineLevel="2" x14ac:dyDescent="0.3">
      <c r="B294" s="24">
        <v>44529</v>
      </c>
      <c r="C294" t="s">
        <v>246</v>
      </c>
      <c r="D294" t="s">
        <v>433</v>
      </c>
      <c r="G294" s="25"/>
      <c r="H294"/>
    </row>
    <row r="295" spans="2:8" outlineLevel="1" x14ac:dyDescent="0.3">
      <c r="B295" s="24">
        <v>44529</v>
      </c>
      <c r="C295" t="s">
        <v>247</v>
      </c>
      <c r="D295" t="s">
        <v>434</v>
      </c>
      <c r="G295" s="25"/>
      <c r="H295"/>
    </row>
    <row r="296" spans="2:8" outlineLevel="2" x14ac:dyDescent="0.3">
      <c r="B296" s="24">
        <v>44529</v>
      </c>
      <c r="C296" t="s">
        <v>244</v>
      </c>
      <c r="D296" t="s">
        <v>435</v>
      </c>
      <c r="G296" s="29"/>
      <c r="H296"/>
    </row>
    <row r="297" spans="2:8" outlineLevel="2" x14ac:dyDescent="0.3">
      <c r="B297" s="24">
        <v>44529</v>
      </c>
      <c r="C297" t="s">
        <v>243</v>
      </c>
      <c r="D297" t="s">
        <v>436</v>
      </c>
      <c r="G297" s="25"/>
      <c r="H297"/>
    </row>
    <row r="298" spans="2:8" outlineLevel="2" x14ac:dyDescent="0.3">
      <c r="B298" s="24">
        <v>44529</v>
      </c>
      <c r="C298" t="s">
        <v>245</v>
      </c>
      <c r="D298" t="s">
        <v>437</v>
      </c>
      <c r="G298" s="29"/>
      <c r="H298"/>
    </row>
    <row r="299" spans="2:8" outlineLevel="2" x14ac:dyDescent="0.3">
      <c r="B299" s="24">
        <v>44529</v>
      </c>
      <c r="C299" t="s">
        <v>244</v>
      </c>
      <c r="D299" t="s">
        <v>438</v>
      </c>
      <c r="G299" s="25"/>
      <c r="H299"/>
    </row>
    <row r="300" spans="2:8" outlineLevel="2" x14ac:dyDescent="0.3">
      <c r="B300" s="24">
        <v>44529</v>
      </c>
      <c r="C300" t="s">
        <v>243</v>
      </c>
      <c r="D300" t="s">
        <v>439</v>
      </c>
      <c r="G300" s="29"/>
      <c r="H300"/>
    </row>
    <row r="301" spans="2:8" outlineLevel="1" x14ac:dyDescent="0.3">
      <c r="B301" s="24">
        <v>44529</v>
      </c>
      <c r="C301" t="s">
        <v>245</v>
      </c>
      <c r="D301" t="s">
        <v>440</v>
      </c>
      <c r="G301" s="29"/>
      <c r="H301"/>
    </row>
    <row r="302" spans="2:8" outlineLevel="2" x14ac:dyDescent="0.3">
      <c r="B302" s="24">
        <v>44529</v>
      </c>
      <c r="C302" t="s">
        <v>243</v>
      </c>
      <c r="D302" t="s">
        <v>441</v>
      </c>
      <c r="G302" s="25"/>
      <c r="H302"/>
    </row>
    <row r="303" spans="2:8" outlineLevel="2" x14ac:dyDescent="0.3">
      <c r="B303" s="24">
        <v>44530</v>
      </c>
      <c r="C303" t="s">
        <v>250</v>
      </c>
      <c r="G303" s="29"/>
      <c r="H303"/>
    </row>
    <row r="304" spans="2:8" outlineLevel="2" x14ac:dyDescent="0.3">
      <c r="B304" s="24">
        <v>44530</v>
      </c>
      <c r="C304" t="s">
        <v>258</v>
      </c>
      <c r="G304" s="29"/>
      <c r="H304"/>
    </row>
    <row r="305" spans="2:8" outlineLevel="2" x14ac:dyDescent="0.3">
      <c r="B305" s="24">
        <v>44530</v>
      </c>
      <c r="C305" t="s">
        <v>244</v>
      </c>
      <c r="D305" t="s">
        <v>442</v>
      </c>
      <c r="G305" s="29"/>
      <c r="H305"/>
    </row>
    <row r="306" spans="2:8" outlineLevel="2" x14ac:dyDescent="0.3">
      <c r="B306" s="24">
        <v>44530</v>
      </c>
      <c r="C306" t="s">
        <v>244</v>
      </c>
      <c r="D306" t="s">
        <v>443</v>
      </c>
      <c r="G306" s="29"/>
      <c r="H306"/>
    </row>
    <row r="307" spans="2:8" outlineLevel="2" x14ac:dyDescent="0.3">
      <c r="B307" s="24">
        <v>44530</v>
      </c>
      <c r="C307" t="s">
        <v>244</v>
      </c>
      <c r="D307" t="s">
        <v>443</v>
      </c>
      <c r="G307" s="29"/>
      <c r="H307"/>
    </row>
    <row r="308" spans="2:8" outlineLevel="2" x14ac:dyDescent="0.3">
      <c r="B308" s="24">
        <v>44530</v>
      </c>
      <c r="C308" t="s">
        <v>260</v>
      </c>
      <c r="D308" t="s">
        <v>444</v>
      </c>
      <c r="G308" s="25"/>
      <c r="H308"/>
    </row>
    <row r="309" spans="2:8" outlineLevel="1" x14ac:dyDescent="0.3">
      <c r="B309" s="24">
        <v>44531</v>
      </c>
      <c r="C309" t="s">
        <v>334</v>
      </c>
      <c r="D309" t="s">
        <v>445</v>
      </c>
      <c r="G309" s="25"/>
      <c r="H309"/>
    </row>
    <row r="310" spans="2:8" outlineLevel="2" x14ac:dyDescent="0.3">
      <c r="B310" s="24">
        <v>44531</v>
      </c>
      <c r="C310" t="s">
        <v>334</v>
      </c>
      <c r="D310" t="s">
        <v>445</v>
      </c>
      <c r="G310" s="29"/>
      <c r="H310"/>
    </row>
    <row r="311" spans="2:8" outlineLevel="2" x14ac:dyDescent="0.3">
      <c r="B311" s="24">
        <v>44531</v>
      </c>
      <c r="C311" t="s">
        <v>243</v>
      </c>
      <c r="D311" t="s">
        <v>446</v>
      </c>
      <c r="G311" s="25"/>
      <c r="H311"/>
    </row>
    <row r="312" spans="2:8" outlineLevel="2" x14ac:dyDescent="0.3">
      <c r="B312" s="24">
        <v>44531</v>
      </c>
      <c r="C312" t="s">
        <v>243</v>
      </c>
      <c r="D312" t="s">
        <v>447</v>
      </c>
      <c r="G312" s="29"/>
      <c r="H312"/>
    </row>
    <row r="313" spans="2:8" outlineLevel="2" x14ac:dyDescent="0.3">
      <c r="B313" s="24">
        <v>44531</v>
      </c>
      <c r="C313" t="s">
        <v>217</v>
      </c>
      <c r="D313" t="s">
        <v>448</v>
      </c>
      <c r="G313" s="29"/>
      <c r="H313"/>
    </row>
    <row r="314" spans="2:8" outlineLevel="2" x14ac:dyDescent="0.3">
      <c r="B314" s="24">
        <v>44531</v>
      </c>
      <c r="C314" t="s">
        <v>217</v>
      </c>
      <c r="D314" t="s">
        <v>448</v>
      </c>
      <c r="G314" s="29"/>
      <c r="H314"/>
    </row>
    <row r="315" spans="2:8" outlineLevel="2" x14ac:dyDescent="0.3">
      <c r="B315" s="24">
        <v>44531</v>
      </c>
      <c r="C315" t="s">
        <v>217</v>
      </c>
      <c r="D315" t="s">
        <v>448</v>
      </c>
      <c r="G315" s="29"/>
      <c r="H315"/>
    </row>
    <row r="316" spans="2:8" outlineLevel="1" x14ac:dyDescent="0.3">
      <c r="B316" s="24">
        <v>44531</v>
      </c>
      <c r="C316" t="s">
        <v>217</v>
      </c>
      <c r="D316" t="s">
        <v>449</v>
      </c>
      <c r="G316" s="29"/>
      <c r="H316"/>
    </row>
    <row r="317" spans="2:8" outlineLevel="2" x14ac:dyDescent="0.3">
      <c r="B317" s="24">
        <v>44531</v>
      </c>
      <c r="C317" t="s">
        <v>217</v>
      </c>
      <c r="D317" t="s">
        <v>448</v>
      </c>
      <c r="G317" s="29"/>
      <c r="H317"/>
    </row>
    <row r="318" spans="2:8" outlineLevel="2" x14ac:dyDescent="0.3">
      <c r="B318" s="24">
        <v>44531</v>
      </c>
      <c r="C318" t="s">
        <v>243</v>
      </c>
      <c r="D318" t="s">
        <v>450</v>
      </c>
      <c r="G318" s="25"/>
      <c r="H318"/>
    </row>
    <row r="319" spans="2:8" outlineLevel="2" x14ac:dyDescent="0.3">
      <c r="B319" s="24">
        <v>44531</v>
      </c>
      <c r="C319" t="s">
        <v>244</v>
      </c>
      <c r="D319" t="s">
        <v>451</v>
      </c>
      <c r="G319" s="29"/>
      <c r="H319"/>
    </row>
    <row r="320" spans="2:8" outlineLevel="2" x14ac:dyDescent="0.3">
      <c r="B320" s="24">
        <v>44531</v>
      </c>
      <c r="C320" t="s">
        <v>245</v>
      </c>
      <c r="D320" t="s">
        <v>452</v>
      </c>
      <c r="G320" s="29"/>
      <c r="H320"/>
    </row>
    <row r="321" spans="2:8" outlineLevel="1" x14ac:dyDescent="0.3">
      <c r="B321" s="24">
        <v>44532</v>
      </c>
      <c r="C321" t="s">
        <v>243</v>
      </c>
      <c r="D321" t="s">
        <v>453</v>
      </c>
      <c r="G321" s="29"/>
      <c r="H321"/>
    </row>
    <row r="322" spans="2:8" x14ac:dyDescent="0.3">
      <c r="B322" s="24">
        <v>44532</v>
      </c>
      <c r="C322" t="s">
        <v>243</v>
      </c>
      <c r="D322" t="s">
        <v>454</v>
      </c>
      <c r="G322" s="29"/>
      <c r="H322"/>
    </row>
    <row r="323" spans="2:8" x14ac:dyDescent="0.3">
      <c r="B323" s="24">
        <v>44532</v>
      </c>
      <c r="C323" t="s">
        <v>246</v>
      </c>
      <c r="D323" t="s">
        <v>455</v>
      </c>
      <c r="H323"/>
    </row>
    <row r="324" spans="2:8" x14ac:dyDescent="0.3">
      <c r="B324" s="24">
        <v>44532</v>
      </c>
      <c r="C324" t="s">
        <v>246</v>
      </c>
      <c r="D324" t="s">
        <v>455</v>
      </c>
      <c r="H324"/>
    </row>
    <row r="325" spans="2:8" x14ac:dyDescent="0.3">
      <c r="B325" s="24">
        <v>44532</v>
      </c>
      <c r="C325" t="s">
        <v>260</v>
      </c>
      <c r="D325" t="s">
        <v>456</v>
      </c>
      <c r="H325"/>
    </row>
    <row r="326" spans="2:8" x14ac:dyDescent="0.3">
      <c r="B326" s="24">
        <v>44532</v>
      </c>
      <c r="C326" t="s">
        <v>258</v>
      </c>
      <c r="D326" t="s">
        <v>457</v>
      </c>
      <c r="H326"/>
    </row>
    <row r="327" spans="2:8" x14ac:dyDescent="0.3">
      <c r="B327" s="24">
        <v>44532</v>
      </c>
      <c r="C327" t="s">
        <v>243</v>
      </c>
      <c r="D327" t="s">
        <v>458</v>
      </c>
      <c r="H327"/>
    </row>
    <row r="328" spans="2:8" x14ac:dyDescent="0.3">
      <c r="B328" s="24">
        <v>44533</v>
      </c>
      <c r="C328" t="s">
        <v>243</v>
      </c>
      <c r="D328" t="s">
        <v>459</v>
      </c>
      <c r="H328"/>
    </row>
    <row r="329" spans="2:8" x14ac:dyDescent="0.3">
      <c r="B329" s="24">
        <v>44533</v>
      </c>
      <c r="C329" t="s">
        <v>243</v>
      </c>
      <c r="D329" t="s">
        <v>460</v>
      </c>
      <c r="H329"/>
    </row>
    <row r="330" spans="2:8" x14ac:dyDescent="0.3">
      <c r="B330" s="24">
        <v>44533</v>
      </c>
      <c r="C330" t="s">
        <v>245</v>
      </c>
      <c r="D330" t="s">
        <v>461</v>
      </c>
      <c r="H330"/>
    </row>
    <row r="331" spans="2:8" x14ac:dyDescent="0.3">
      <c r="B331" s="24">
        <v>44533</v>
      </c>
      <c r="C331" t="s">
        <v>243</v>
      </c>
      <c r="D331" t="s">
        <v>462</v>
      </c>
      <c r="H331"/>
    </row>
    <row r="332" spans="2:8" x14ac:dyDescent="0.3">
      <c r="B332" s="24">
        <v>44536</v>
      </c>
      <c r="C332" t="s">
        <v>288</v>
      </c>
      <c r="D332" t="s">
        <v>463</v>
      </c>
      <c r="H332"/>
    </row>
    <row r="333" spans="2:8" x14ac:dyDescent="0.3">
      <c r="B333" s="24">
        <v>44537</v>
      </c>
      <c r="C333" t="s">
        <v>247</v>
      </c>
      <c r="D333" t="s">
        <v>464</v>
      </c>
      <c r="H333"/>
    </row>
    <row r="334" spans="2:8" x14ac:dyDescent="0.3">
      <c r="B334" s="24">
        <v>44537</v>
      </c>
      <c r="C334" t="s">
        <v>465</v>
      </c>
      <c r="D334" t="s">
        <v>466</v>
      </c>
      <c r="H334"/>
    </row>
    <row r="335" spans="2:8" x14ac:dyDescent="0.3">
      <c r="B335" s="24">
        <v>44537</v>
      </c>
      <c r="C335" t="s">
        <v>465</v>
      </c>
      <c r="D335" t="s">
        <v>466</v>
      </c>
      <c r="H335"/>
    </row>
    <row r="336" spans="2:8" x14ac:dyDescent="0.3">
      <c r="B336" s="24">
        <v>44537</v>
      </c>
      <c r="C336" t="s">
        <v>465</v>
      </c>
      <c r="D336" t="s">
        <v>466</v>
      </c>
      <c r="H336"/>
    </row>
    <row r="337" spans="2:8" x14ac:dyDescent="0.3">
      <c r="B337" s="24">
        <v>44537</v>
      </c>
      <c r="C337" t="s">
        <v>244</v>
      </c>
      <c r="D337" t="s">
        <v>467</v>
      </c>
      <c r="H337"/>
    </row>
    <row r="338" spans="2:8" x14ac:dyDescent="0.3">
      <c r="B338" s="24">
        <v>44538</v>
      </c>
      <c r="C338" t="s">
        <v>243</v>
      </c>
      <c r="D338" t="s">
        <v>468</v>
      </c>
      <c r="H338"/>
    </row>
    <row r="339" spans="2:8" x14ac:dyDescent="0.3">
      <c r="B339" s="24">
        <v>44538</v>
      </c>
      <c r="C339" t="s">
        <v>243</v>
      </c>
      <c r="D339" t="s">
        <v>469</v>
      </c>
      <c r="H339"/>
    </row>
    <row r="340" spans="2:8" x14ac:dyDescent="0.3">
      <c r="B340" s="24">
        <v>44538</v>
      </c>
      <c r="C340" t="s">
        <v>217</v>
      </c>
      <c r="D340" t="s">
        <v>449</v>
      </c>
      <c r="H340"/>
    </row>
    <row r="341" spans="2:8" x14ac:dyDescent="0.3">
      <c r="B341" s="24">
        <v>44538</v>
      </c>
      <c r="C341" t="s">
        <v>217</v>
      </c>
      <c r="D341" t="s">
        <v>449</v>
      </c>
      <c r="H341"/>
    </row>
    <row r="342" spans="2:8" x14ac:dyDescent="0.3">
      <c r="B342" s="24">
        <v>44538</v>
      </c>
      <c r="C342" t="s">
        <v>217</v>
      </c>
      <c r="D342" t="s">
        <v>449</v>
      </c>
      <c r="H342"/>
    </row>
    <row r="343" spans="2:8" x14ac:dyDescent="0.3">
      <c r="B343" s="24">
        <v>44538</v>
      </c>
      <c r="C343" t="s">
        <v>217</v>
      </c>
      <c r="D343" t="s">
        <v>449</v>
      </c>
      <c r="H343"/>
    </row>
    <row r="344" spans="2:8" x14ac:dyDescent="0.3">
      <c r="B344" s="24">
        <v>44538</v>
      </c>
      <c r="C344" t="s">
        <v>217</v>
      </c>
      <c r="D344" t="s">
        <v>449</v>
      </c>
      <c r="H344"/>
    </row>
    <row r="345" spans="2:8" x14ac:dyDescent="0.3">
      <c r="B345" s="24">
        <v>44538</v>
      </c>
      <c r="C345" t="s">
        <v>334</v>
      </c>
      <c r="D345" t="s">
        <v>470</v>
      </c>
      <c r="H345"/>
    </row>
    <row r="346" spans="2:8" x14ac:dyDescent="0.3">
      <c r="B346" s="24">
        <v>44538</v>
      </c>
      <c r="C346" t="s">
        <v>288</v>
      </c>
      <c r="D346" t="s">
        <v>471</v>
      </c>
      <c r="H346"/>
    </row>
    <row r="347" spans="2:8" x14ac:dyDescent="0.3">
      <c r="B347" s="24">
        <v>44538</v>
      </c>
      <c r="C347" t="s">
        <v>244</v>
      </c>
      <c r="D347" t="s">
        <v>472</v>
      </c>
      <c r="H347"/>
    </row>
    <row r="348" spans="2:8" x14ac:dyDescent="0.3">
      <c r="B348" s="24">
        <v>44538</v>
      </c>
      <c r="C348" t="s">
        <v>217</v>
      </c>
      <c r="D348" t="s">
        <v>473</v>
      </c>
      <c r="H348"/>
    </row>
    <row r="349" spans="2:8" x14ac:dyDescent="0.3">
      <c r="B349" s="24">
        <v>44538</v>
      </c>
      <c r="C349" t="s">
        <v>217</v>
      </c>
      <c r="D349" t="s">
        <v>473</v>
      </c>
      <c r="H349"/>
    </row>
    <row r="350" spans="2:8" x14ac:dyDescent="0.3">
      <c r="B350" s="24">
        <v>44538</v>
      </c>
      <c r="C350" t="s">
        <v>217</v>
      </c>
      <c r="D350" t="s">
        <v>473</v>
      </c>
      <c r="H350"/>
    </row>
    <row r="351" spans="2:8" x14ac:dyDescent="0.3">
      <c r="B351" s="24">
        <v>44538</v>
      </c>
      <c r="C351" t="s">
        <v>217</v>
      </c>
      <c r="D351" t="s">
        <v>473</v>
      </c>
      <c r="H351"/>
    </row>
    <row r="352" spans="2:8" x14ac:dyDescent="0.3">
      <c r="B352" s="24">
        <v>44538</v>
      </c>
      <c r="C352" t="s">
        <v>217</v>
      </c>
      <c r="D352" t="s">
        <v>473</v>
      </c>
      <c r="H352"/>
    </row>
    <row r="353" spans="2:8" x14ac:dyDescent="0.3">
      <c r="B353" s="24">
        <v>44538</v>
      </c>
      <c r="C353" t="s">
        <v>243</v>
      </c>
      <c r="D353" t="s">
        <v>474</v>
      </c>
      <c r="H353"/>
    </row>
    <row r="354" spans="2:8" x14ac:dyDescent="0.3">
      <c r="B354" s="24">
        <v>44538</v>
      </c>
      <c r="C354" t="s">
        <v>217</v>
      </c>
      <c r="D354" t="s">
        <v>475</v>
      </c>
      <c r="H354"/>
    </row>
    <row r="355" spans="2:8" x14ac:dyDescent="0.3">
      <c r="B355" s="24">
        <v>44538</v>
      </c>
      <c r="C355" t="s">
        <v>217</v>
      </c>
      <c r="D355" t="s">
        <v>475</v>
      </c>
      <c r="H355"/>
    </row>
    <row r="356" spans="2:8" x14ac:dyDescent="0.3">
      <c r="B356" s="24">
        <v>44538</v>
      </c>
      <c r="C356" t="s">
        <v>217</v>
      </c>
      <c r="D356" t="s">
        <v>475</v>
      </c>
      <c r="H356"/>
    </row>
    <row r="357" spans="2:8" x14ac:dyDescent="0.3">
      <c r="B357" s="24">
        <v>44538</v>
      </c>
      <c r="C357" t="s">
        <v>217</v>
      </c>
      <c r="D357" t="s">
        <v>475</v>
      </c>
      <c r="H357"/>
    </row>
    <row r="358" spans="2:8" x14ac:dyDescent="0.3">
      <c r="B358" s="24">
        <v>44539</v>
      </c>
      <c r="C358" t="s">
        <v>217</v>
      </c>
      <c r="D358" t="s">
        <v>476</v>
      </c>
      <c r="H358"/>
    </row>
    <row r="359" spans="2:8" x14ac:dyDescent="0.3">
      <c r="B359" s="24">
        <v>44539</v>
      </c>
      <c r="C359" t="s">
        <v>217</v>
      </c>
      <c r="D359" t="s">
        <v>476</v>
      </c>
      <c r="H359"/>
    </row>
    <row r="360" spans="2:8" x14ac:dyDescent="0.3">
      <c r="B360" s="24">
        <v>44539</v>
      </c>
      <c r="C360" t="s">
        <v>217</v>
      </c>
      <c r="D360" t="s">
        <v>476</v>
      </c>
      <c r="H360"/>
    </row>
    <row r="361" spans="2:8" x14ac:dyDescent="0.3">
      <c r="B361" s="24">
        <v>44539</v>
      </c>
      <c r="C361" t="s">
        <v>217</v>
      </c>
      <c r="D361" t="s">
        <v>476</v>
      </c>
      <c r="H361"/>
    </row>
    <row r="362" spans="2:8" x14ac:dyDescent="0.3">
      <c r="B362" s="24">
        <v>44539</v>
      </c>
      <c r="C362" t="s">
        <v>217</v>
      </c>
      <c r="D362" t="s">
        <v>476</v>
      </c>
      <c r="H362"/>
    </row>
    <row r="363" spans="2:8" x14ac:dyDescent="0.3">
      <c r="B363" s="24">
        <v>44539</v>
      </c>
      <c r="C363" t="s">
        <v>245</v>
      </c>
      <c r="D363" t="s">
        <v>477</v>
      </c>
      <c r="H363"/>
    </row>
    <row r="364" spans="2:8" x14ac:dyDescent="0.3">
      <c r="B364" s="24">
        <v>44540</v>
      </c>
      <c r="C364" t="s">
        <v>243</v>
      </c>
      <c r="D364" t="s">
        <v>478</v>
      </c>
      <c r="H364"/>
    </row>
    <row r="365" spans="2:8" x14ac:dyDescent="0.3">
      <c r="B365" s="24">
        <v>44540</v>
      </c>
      <c r="C365" t="s">
        <v>479</v>
      </c>
      <c r="D365" t="s">
        <v>480</v>
      </c>
      <c r="H365"/>
    </row>
    <row r="366" spans="2:8" x14ac:dyDescent="0.3">
      <c r="B366" s="24">
        <v>44540</v>
      </c>
      <c r="C366" t="s">
        <v>260</v>
      </c>
      <c r="D366" t="s">
        <v>481</v>
      </c>
      <c r="H366"/>
    </row>
    <row r="367" spans="2:8" x14ac:dyDescent="0.3">
      <c r="B367" s="24">
        <v>44540</v>
      </c>
      <c r="C367" t="s">
        <v>260</v>
      </c>
      <c r="D367" t="s">
        <v>481</v>
      </c>
      <c r="H367"/>
    </row>
    <row r="368" spans="2:8" x14ac:dyDescent="0.3">
      <c r="B368" s="24">
        <v>44540</v>
      </c>
      <c r="C368" t="s">
        <v>288</v>
      </c>
      <c r="D368" t="s">
        <v>482</v>
      </c>
      <c r="H368"/>
    </row>
    <row r="369" spans="2:8" x14ac:dyDescent="0.3">
      <c r="B369" s="24">
        <v>44543</v>
      </c>
      <c r="C369" t="s">
        <v>243</v>
      </c>
      <c r="D369" t="s">
        <v>483</v>
      </c>
      <c r="H369"/>
    </row>
    <row r="370" spans="2:8" x14ac:dyDescent="0.3">
      <c r="B370" s="24">
        <v>44543</v>
      </c>
      <c r="C370" t="s">
        <v>251</v>
      </c>
      <c r="D370" t="s">
        <v>484</v>
      </c>
      <c r="H370"/>
    </row>
    <row r="371" spans="2:8" x14ac:dyDescent="0.3">
      <c r="B371" s="24">
        <v>44544</v>
      </c>
      <c r="C371" t="s">
        <v>465</v>
      </c>
      <c r="D371" t="s">
        <v>485</v>
      </c>
      <c r="H371"/>
    </row>
    <row r="372" spans="2:8" x14ac:dyDescent="0.3">
      <c r="B372" s="24">
        <v>44544</v>
      </c>
      <c r="C372" t="s">
        <v>465</v>
      </c>
      <c r="D372" t="s">
        <v>485</v>
      </c>
      <c r="H372"/>
    </row>
    <row r="373" spans="2:8" x14ac:dyDescent="0.3">
      <c r="B373" s="24">
        <v>44544</v>
      </c>
      <c r="C373" t="s">
        <v>465</v>
      </c>
      <c r="D373" t="s">
        <v>485</v>
      </c>
      <c r="H373"/>
    </row>
    <row r="374" spans="2:8" x14ac:dyDescent="0.3">
      <c r="B374" s="24">
        <v>44544</v>
      </c>
      <c r="C374" t="s">
        <v>244</v>
      </c>
      <c r="D374" t="s">
        <v>486</v>
      </c>
      <c r="H374"/>
    </row>
    <row r="375" spans="2:8" x14ac:dyDescent="0.3">
      <c r="B375" s="24">
        <v>44544</v>
      </c>
      <c r="C375" t="s">
        <v>244</v>
      </c>
      <c r="D375" t="s">
        <v>487</v>
      </c>
      <c r="H375"/>
    </row>
    <row r="376" spans="2:8" x14ac:dyDescent="0.3">
      <c r="B376" s="24">
        <v>44544</v>
      </c>
      <c r="C376" t="s">
        <v>243</v>
      </c>
      <c r="D376" t="s">
        <v>488</v>
      </c>
      <c r="H376"/>
    </row>
    <row r="377" spans="2:8" x14ac:dyDescent="0.3">
      <c r="B377" s="24">
        <v>44544</v>
      </c>
      <c r="C377" t="s">
        <v>465</v>
      </c>
      <c r="D377" t="s">
        <v>489</v>
      </c>
      <c r="H377"/>
    </row>
    <row r="378" spans="2:8" x14ac:dyDescent="0.3">
      <c r="B378" s="24">
        <v>44544</v>
      </c>
      <c r="C378" t="s">
        <v>465</v>
      </c>
      <c r="D378" t="s">
        <v>489</v>
      </c>
      <c r="H378"/>
    </row>
    <row r="379" spans="2:8" x14ac:dyDescent="0.3">
      <c r="B379" s="24">
        <v>44544</v>
      </c>
      <c r="C379" t="s">
        <v>465</v>
      </c>
      <c r="D379" t="s">
        <v>489</v>
      </c>
      <c r="H379"/>
    </row>
    <row r="380" spans="2:8" x14ac:dyDescent="0.3">
      <c r="B380" s="24">
        <v>44544</v>
      </c>
      <c r="C380" t="s">
        <v>465</v>
      </c>
      <c r="D380" t="s">
        <v>489</v>
      </c>
      <c r="H380"/>
    </row>
    <row r="381" spans="2:8" x14ac:dyDescent="0.3">
      <c r="B381" s="24">
        <v>44545</v>
      </c>
      <c r="C381" t="s">
        <v>266</v>
      </c>
      <c r="D381" t="s">
        <v>380</v>
      </c>
      <c r="H381"/>
    </row>
    <row r="382" spans="2:8" x14ac:dyDescent="0.3">
      <c r="B382" s="24">
        <v>44545</v>
      </c>
      <c r="C382" t="s">
        <v>266</v>
      </c>
      <c r="D382" t="s">
        <v>380</v>
      </c>
      <c r="H382"/>
    </row>
    <row r="383" spans="2:8" x14ac:dyDescent="0.3">
      <c r="B383" s="24">
        <v>44545</v>
      </c>
      <c r="C383" t="s">
        <v>266</v>
      </c>
      <c r="D383" t="s">
        <v>380</v>
      </c>
      <c r="H383"/>
    </row>
    <row r="384" spans="2:8" x14ac:dyDescent="0.3">
      <c r="B384" s="24">
        <v>44545</v>
      </c>
      <c r="C384" t="s">
        <v>266</v>
      </c>
      <c r="D384" t="s">
        <v>380</v>
      </c>
      <c r="H384"/>
    </row>
    <row r="385" spans="2:8" x14ac:dyDescent="0.3">
      <c r="B385" s="24">
        <v>44545</v>
      </c>
      <c r="C385" t="s">
        <v>266</v>
      </c>
      <c r="D385" t="s">
        <v>380</v>
      </c>
      <c r="H385"/>
    </row>
    <row r="386" spans="2:8" x14ac:dyDescent="0.3">
      <c r="B386" s="24">
        <v>44545</v>
      </c>
      <c r="C386" t="s">
        <v>217</v>
      </c>
      <c r="D386" t="s">
        <v>449</v>
      </c>
      <c r="H386"/>
    </row>
    <row r="387" spans="2:8" x14ac:dyDescent="0.3">
      <c r="B387" s="24">
        <v>44545</v>
      </c>
      <c r="C387" t="s">
        <v>217</v>
      </c>
      <c r="D387" t="s">
        <v>449</v>
      </c>
      <c r="H387"/>
    </row>
    <row r="388" spans="2:8" x14ac:dyDescent="0.3">
      <c r="B388" s="24">
        <v>44545</v>
      </c>
      <c r="C388" t="s">
        <v>217</v>
      </c>
      <c r="D388" t="s">
        <v>449</v>
      </c>
      <c r="H388"/>
    </row>
    <row r="389" spans="2:8" x14ac:dyDescent="0.3">
      <c r="B389" s="24">
        <v>44545</v>
      </c>
      <c r="C389" t="s">
        <v>217</v>
      </c>
      <c r="D389" t="s">
        <v>449</v>
      </c>
      <c r="H389"/>
    </row>
    <row r="390" spans="2:8" x14ac:dyDescent="0.3">
      <c r="B390" s="24">
        <v>44545</v>
      </c>
      <c r="C390" t="s">
        <v>217</v>
      </c>
      <c r="D390" t="s">
        <v>449</v>
      </c>
      <c r="H390"/>
    </row>
    <row r="391" spans="2:8" x14ac:dyDescent="0.3">
      <c r="B391" s="24">
        <v>44545</v>
      </c>
      <c r="C391" t="s">
        <v>244</v>
      </c>
      <c r="D391" t="s">
        <v>248</v>
      </c>
      <c r="H391"/>
    </row>
    <row r="392" spans="2:8" x14ac:dyDescent="0.3">
      <c r="B392" s="24">
        <v>44545</v>
      </c>
      <c r="C392" t="s">
        <v>244</v>
      </c>
      <c r="D392" t="s">
        <v>490</v>
      </c>
      <c r="H392"/>
    </row>
    <row r="393" spans="2:8" x14ac:dyDescent="0.3">
      <c r="B393" s="24">
        <v>44545</v>
      </c>
      <c r="C393" t="s">
        <v>243</v>
      </c>
      <c r="D393" t="s">
        <v>312</v>
      </c>
      <c r="H393"/>
    </row>
    <row r="394" spans="2:8" x14ac:dyDescent="0.3">
      <c r="B394" s="24">
        <v>44545</v>
      </c>
      <c r="C394" t="s">
        <v>245</v>
      </c>
      <c r="D394" t="s">
        <v>491</v>
      </c>
      <c r="H394"/>
    </row>
    <row r="395" spans="2:8" x14ac:dyDescent="0.3">
      <c r="B395" s="24">
        <v>44546</v>
      </c>
      <c r="C395" t="s">
        <v>243</v>
      </c>
      <c r="D395" t="s">
        <v>492</v>
      </c>
      <c r="H395"/>
    </row>
    <row r="396" spans="2:8" x14ac:dyDescent="0.3">
      <c r="B396" s="24">
        <v>44546</v>
      </c>
      <c r="C396" t="s">
        <v>217</v>
      </c>
      <c r="D396" t="s">
        <v>476</v>
      </c>
      <c r="H396"/>
    </row>
    <row r="397" spans="2:8" x14ac:dyDescent="0.3">
      <c r="B397" s="24">
        <v>44546</v>
      </c>
      <c r="C397" t="s">
        <v>217</v>
      </c>
      <c r="D397" t="s">
        <v>476</v>
      </c>
      <c r="H397"/>
    </row>
    <row r="398" spans="2:8" x14ac:dyDescent="0.3">
      <c r="B398" s="24">
        <v>44546</v>
      </c>
      <c r="C398" t="s">
        <v>217</v>
      </c>
      <c r="D398" t="s">
        <v>476</v>
      </c>
      <c r="H398"/>
    </row>
    <row r="399" spans="2:8" x14ac:dyDescent="0.3">
      <c r="B399" s="24">
        <v>44546</v>
      </c>
      <c r="C399" t="s">
        <v>217</v>
      </c>
      <c r="D399" t="s">
        <v>476</v>
      </c>
      <c r="H399"/>
    </row>
    <row r="400" spans="2:8" x14ac:dyDescent="0.3">
      <c r="B400" s="24">
        <v>44546</v>
      </c>
      <c r="C400" t="s">
        <v>217</v>
      </c>
      <c r="D400" t="s">
        <v>476</v>
      </c>
      <c r="H400"/>
    </row>
    <row r="401" spans="2:8" x14ac:dyDescent="0.3">
      <c r="B401" s="24">
        <v>44546</v>
      </c>
      <c r="C401" t="s">
        <v>243</v>
      </c>
      <c r="D401" t="s">
        <v>493</v>
      </c>
      <c r="H401"/>
    </row>
    <row r="402" spans="2:8" x14ac:dyDescent="0.3">
      <c r="B402" s="24">
        <v>44546</v>
      </c>
      <c r="C402" t="s">
        <v>347</v>
      </c>
      <c r="D402" t="s">
        <v>494</v>
      </c>
      <c r="H402"/>
    </row>
    <row r="403" spans="2:8" x14ac:dyDescent="0.3">
      <c r="B403" s="24">
        <v>44547</v>
      </c>
      <c r="C403" t="s">
        <v>243</v>
      </c>
      <c r="D403" t="s">
        <v>495</v>
      </c>
      <c r="H403"/>
    </row>
    <row r="404" spans="2:8" x14ac:dyDescent="0.3">
      <c r="B404" s="24">
        <v>44547</v>
      </c>
      <c r="C404" t="s">
        <v>246</v>
      </c>
      <c r="D404" t="s">
        <v>496</v>
      </c>
      <c r="H404"/>
    </row>
    <row r="405" spans="2:8" x14ac:dyDescent="0.3">
      <c r="B405" s="24">
        <v>44550</v>
      </c>
      <c r="C405" t="s">
        <v>245</v>
      </c>
      <c r="D405" t="s">
        <v>497</v>
      </c>
      <c r="H405"/>
    </row>
    <row r="406" spans="2:8" x14ac:dyDescent="0.3">
      <c r="B406" s="24">
        <v>44550</v>
      </c>
      <c r="C406" t="s">
        <v>243</v>
      </c>
      <c r="D406" t="s">
        <v>498</v>
      </c>
      <c r="H406"/>
    </row>
    <row r="407" spans="2:8" x14ac:dyDescent="0.3">
      <c r="B407" s="24">
        <v>44550</v>
      </c>
      <c r="C407" t="s">
        <v>243</v>
      </c>
      <c r="D407" t="s">
        <v>499</v>
      </c>
      <c r="H407"/>
    </row>
    <row r="408" spans="2:8" x14ac:dyDescent="0.3">
      <c r="B408" s="24">
        <v>44550</v>
      </c>
      <c r="C408" t="s">
        <v>243</v>
      </c>
      <c r="D408" t="s">
        <v>483</v>
      </c>
      <c r="H408"/>
    </row>
    <row r="409" spans="2:8" x14ac:dyDescent="0.3">
      <c r="B409" s="24">
        <v>44551</v>
      </c>
      <c r="C409" t="s">
        <v>243</v>
      </c>
      <c r="D409" t="s">
        <v>500</v>
      </c>
      <c r="H409"/>
    </row>
    <row r="410" spans="2:8" x14ac:dyDescent="0.3">
      <c r="B410" s="24">
        <v>44551</v>
      </c>
      <c r="C410" t="s">
        <v>244</v>
      </c>
      <c r="D410" t="s">
        <v>501</v>
      </c>
      <c r="H410"/>
    </row>
    <row r="411" spans="2:8" x14ac:dyDescent="0.3">
      <c r="B411" s="24">
        <v>44551</v>
      </c>
      <c r="C411" t="s">
        <v>258</v>
      </c>
      <c r="D411" t="s">
        <v>502</v>
      </c>
      <c r="H411"/>
    </row>
    <row r="412" spans="2:8" x14ac:dyDescent="0.3">
      <c r="B412" s="24">
        <v>44551</v>
      </c>
      <c r="C412" t="s">
        <v>258</v>
      </c>
      <c r="D412" t="s">
        <v>503</v>
      </c>
      <c r="H412"/>
    </row>
    <row r="413" spans="2:8" x14ac:dyDescent="0.3">
      <c r="B413" s="24">
        <v>44551</v>
      </c>
      <c r="C413" t="s">
        <v>244</v>
      </c>
      <c r="D413" t="s">
        <v>504</v>
      </c>
      <c r="H413"/>
    </row>
    <row r="414" spans="2:8" x14ac:dyDescent="0.3">
      <c r="B414" s="24">
        <v>44551</v>
      </c>
      <c r="C414" t="s">
        <v>244</v>
      </c>
      <c r="D414" t="s">
        <v>505</v>
      </c>
      <c r="H414"/>
    </row>
    <row r="415" spans="2:8" x14ac:dyDescent="0.3">
      <c r="B415" s="24">
        <v>44551</v>
      </c>
      <c r="C415" t="s">
        <v>244</v>
      </c>
      <c r="D415" t="s">
        <v>263</v>
      </c>
      <c r="H415"/>
    </row>
    <row r="416" spans="2:8" x14ac:dyDescent="0.3">
      <c r="B416" s="24">
        <v>44552</v>
      </c>
      <c r="C416" t="s">
        <v>266</v>
      </c>
      <c r="D416" t="s">
        <v>380</v>
      </c>
      <c r="H416"/>
    </row>
    <row r="417" spans="2:8" x14ac:dyDescent="0.3">
      <c r="B417" s="24">
        <v>44552</v>
      </c>
      <c r="C417" t="s">
        <v>266</v>
      </c>
      <c r="D417" t="s">
        <v>380</v>
      </c>
      <c r="H417"/>
    </row>
    <row r="418" spans="2:8" x14ac:dyDescent="0.3">
      <c r="B418" s="24">
        <v>44552</v>
      </c>
      <c r="C418" t="s">
        <v>266</v>
      </c>
      <c r="D418" t="s">
        <v>380</v>
      </c>
      <c r="H418"/>
    </row>
    <row r="419" spans="2:8" x14ac:dyDescent="0.3">
      <c r="B419" s="24">
        <v>44552</v>
      </c>
      <c r="C419" t="s">
        <v>266</v>
      </c>
      <c r="D419" t="s">
        <v>380</v>
      </c>
      <c r="H419"/>
    </row>
    <row r="420" spans="2:8" x14ac:dyDescent="0.3">
      <c r="B420" s="24">
        <v>44552</v>
      </c>
      <c r="C420" t="s">
        <v>266</v>
      </c>
      <c r="D420" t="s">
        <v>380</v>
      </c>
      <c r="H420"/>
    </row>
    <row r="421" spans="2:8" x14ac:dyDescent="0.3">
      <c r="B421" s="24">
        <v>44552</v>
      </c>
      <c r="C421" t="s">
        <v>217</v>
      </c>
      <c r="D421" t="s">
        <v>449</v>
      </c>
      <c r="H421"/>
    </row>
    <row r="422" spans="2:8" x14ac:dyDescent="0.3">
      <c r="B422" s="24">
        <v>44552</v>
      </c>
      <c r="C422" t="s">
        <v>217</v>
      </c>
      <c r="D422" t="s">
        <v>449</v>
      </c>
      <c r="H422"/>
    </row>
    <row r="423" spans="2:8" x14ac:dyDescent="0.3">
      <c r="B423" s="24">
        <v>44552</v>
      </c>
      <c r="C423" t="s">
        <v>217</v>
      </c>
      <c r="D423" t="s">
        <v>449</v>
      </c>
      <c r="H423"/>
    </row>
    <row r="424" spans="2:8" x14ac:dyDescent="0.3">
      <c r="B424" s="24">
        <v>44552</v>
      </c>
      <c r="C424" t="s">
        <v>217</v>
      </c>
      <c r="D424" t="s">
        <v>449</v>
      </c>
      <c r="H424"/>
    </row>
    <row r="425" spans="2:8" x14ac:dyDescent="0.3">
      <c r="B425" s="24">
        <v>44552</v>
      </c>
      <c r="C425" t="s">
        <v>258</v>
      </c>
      <c r="D425" t="s">
        <v>506</v>
      </c>
      <c r="H425"/>
    </row>
    <row r="426" spans="2:8" x14ac:dyDescent="0.3">
      <c r="B426" s="24">
        <v>44552</v>
      </c>
      <c r="C426" t="s">
        <v>250</v>
      </c>
      <c r="H426"/>
    </row>
    <row r="427" spans="2:8" x14ac:dyDescent="0.3">
      <c r="B427" s="24">
        <v>44552</v>
      </c>
      <c r="C427" t="s">
        <v>250</v>
      </c>
      <c r="H427"/>
    </row>
    <row r="428" spans="2:8" x14ac:dyDescent="0.3">
      <c r="B428" s="24">
        <v>44552</v>
      </c>
      <c r="C428" t="s">
        <v>243</v>
      </c>
      <c r="D428" t="s">
        <v>312</v>
      </c>
      <c r="H428"/>
    </row>
    <row r="429" spans="2:8" x14ac:dyDescent="0.3">
      <c r="B429" s="24">
        <v>44553</v>
      </c>
      <c r="C429" t="s">
        <v>247</v>
      </c>
      <c r="D429" t="s">
        <v>507</v>
      </c>
      <c r="H429"/>
    </row>
    <row r="430" spans="2:8" x14ac:dyDescent="0.3">
      <c r="B430" s="24">
        <v>44553</v>
      </c>
      <c r="C430" t="s">
        <v>217</v>
      </c>
      <c r="D430" t="s">
        <v>508</v>
      </c>
      <c r="H430"/>
    </row>
    <row r="431" spans="2:8" x14ac:dyDescent="0.3">
      <c r="B431" s="24">
        <v>44553</v>
      </c>
      <c r="C431" t="s">
        <v>217</v>
      </c>
      <c r="D431" t="s">
        <v>508</v>
      </c>
      <c r="H431"/>
    </row>
    <row r="432" spans="2:8" x14ac:dyDescent="0.3">
      <c r="B432" s="24">
        <v>44553</v>
      </c>
      <c r="C432" t="s">
        <v>217</v>
      </c>
      <c r="D432" t="s">
        <v>508</v>
      </c>
      <c r="H432"/>
    </row>
    <row r="433" spans="2:8" x14ac:dyDescent="0.3">
      <c r="B433" s="24">
        <v>44553</v>
      </c>
      <c r="C433" t="s">
        <v>217</v>
      </c>
      <c r="D433" t="s">
        <v>508</v>
      </c>
      <c r="H433"/>
    </row>
    <row r="434" spans="2:8" x14ac:dyDescent="0.3">
      <c r="B434" s="24">
        <v>44553</v>
      </c>
      <c r="C434" t="s">
        <v>217</v>
      </c>
      <c r="D434" t="s">
        <v>508</v>
      </c>
      <c r="H434"/>
    </row>
    <row r="435" spans="2:8" x14ac:dyDescent="0.3">
      <c r="B435" s="24">
        <v>44553</v>
      </c>
      <c r="C435" t="s">
        <v>217</v>
      </c>
      <c r="D435" t="s">
        <v>509</v>
      </c>
      <c r="H435"/>
    </row>
    <row r="436" spans="2:8" x14ac:dyDescent="0.3">
      <c r="B436" s="24">
        <v>44553</v>
      </c>
      <c r="C436" t="s">
        <v>217</v>
      </c>
      <c r="D436" t="s">
        <v>509</v>
      </c>
      <c r="H436"/>
    </row>
    <row r="437" spans="2:8" x14ac:dyDescent="0.3">
      <c r="B437" s="24">
        <v>44553</v>
      </c>
      <c r="C437" t="s">
        <v>217</v>
      </c>
      <c r="D437" t="s">
        <v>509</v>
      </c>
      <c r="H437"/>
    </row>
    <row r="438" spans="2:8" x14ac:dyDescent="0.3">
      <c r="B438" s="24">
        <v>44553</v>
      </c>
      <c r="C438" t="s">
        <v>217</v>
      </c>
      <c r="D438" t="s">
        <v>509</v>
      </c>
      <c r="H438"/>
    </row>
    <row r="439" spans="2:8" x14ac:dyDescent="0.3">
      <c r="B439" s="24">
        <v>44553</v>
      </c>
      <c r="C439" t="s">
        <v>217</v>
      </c>
      <c r="D439" t="s">
        <v>509</v>
      </c>
      <c r="H439"/>
    </row>
    <row r="440" spans="2:8" x14ac:dyDescent="0.3">
      <c r="B440" s="24">
        <v>44553</v>
      </c>
      <c r="C440" t="s">
        <v>347</v>
      </c>
      <c r="D440" t="s">
        <v>494</v>
      </c>
      <c r="H440"/>
    </row>
    <row r="441" spans="2:8" x14ac:dyDescent="0.3">
      <c r="B441" s="24">
        <v>44554</v>
      </c>
      <c r="C441" t="s">
        <v>244</v>
      </c>
      <c r="H441"/>
    </row>
    <row r="442" spans="2:8" x14ac:dyDescent="0.3">
      <c r="B442" s="24">
        <v>44554</v>
      </c>
      <c r="C442" t="s">
        <v>246</v>
      </c>
      <c r="D442" t="s">
        <v>496</v>
      </c>
      <c r="H442"/>
    </row>
    <row r="443" spans="2:8" x14ac:dyDescent="0.3">
      <c r="B443" s="24">
        <v>44554</v>
      </c>
      <c r="C443" t="s">
        <v>247</v>
      </c>
      <c r="D443" t="s">
        <v>510</v>
      </c>
      <c r="H443"/>
    </row>
    <row r="444" spans="2:8" x14ac:dyDescent="0.3">
      <c r="B444" s="24">
        <v>44557</v>
      </c>
      <c r="C444" t="s">
        <v>243</v>
      </c>
      <c r="D444" t="s">
        <v>511</v>
      </c>
      <c r="H444"/>
    </row>
    <row r="445" spans="2:8" x14ac:dyDescent="0.3">
      <c r="B445" s="24">
        <v>44557</v>
      </c>
      <c r="C445" t="s">
        <v>243</v>
      </c>
      <c r="D445" t="s">
        <v>512</v>
      </c>
      <c r="H445"/>
    </row>
    <row r="446" spans="2:8" x14ac:dyDescent="0.3">
      <c r="B446" s="24">
        <v>44557</v>
      </c>
      <c r="C446" t="s">
        <v>217</v>
      </c>
      <c r="D446" t="s">
        <v>513</v>
      </c>
      <c r="H446"/>
    </row>
    <row r="447" spans="2:8" x14ac:dyDescent="0.3">
      <c r="B447" s="24">
        <v>44557</v>
      </c>
      <c r="C447" t="s">
        <v>217</v>
      </c>
      <c r="D447" t="s">
        <v>513</v>
      </c>
      <c r="H447"/>
    </row>
    <row r="448" spans="2:8" x14ac:dyDescent="0.3">
      <c r="B448" s="24">
        <v>44557</v>
      </c>
      <c r="C448" t="s">
        <v>217</v>
      </c>
      <c r="D448" t="s">
        <v>513</v>
      </c>
      <c r="H448"/>
    </row>
    <row r="449" spans="2:8" x14ac:dyDescent="0.3">
      <c r="B449" s="24">
        <v>44557</v>
      </c>
      <c r="C449" t="s">
        <v>217</v>
      </c>
      <c r="D449" t="s">
        <v>513</v>
      </c>
      <c r="H449"/>
    </row>
    <row r="450" spans="2:8" x14ac:dyDescent="0.3">
      <c r="B450" s="24">
        <v>44557</v>
      </c>
      <c r="C450" t="s">
        <v>243</v>
      </c>
      <c r="D450" t="s">
        <v>514</v>
      </c>
      <c r="H450"/>
    </row>
    <row r="451" spans="2:8" x14ac:dyDescent="0.3">
      <c r="B451" s="24">
        <v>44557</v>
      </c>
      <c r="C451" t="s">
        <v>246</v>
      </c>
      <c r="D451" t="s">
        <v>515</v>
      </c>
      <c r="H451"/>
    </row>
    <row r="452" spans="2:8" x14ac:dyDescent="0.3">
      <c r="B452" s="24">
        <v>44558</v>
      </c>
      <c r="C452" t="s">
        <v>266</v>
      </c>
      <c r="D452" t="s">
        <v>380</v>
      </c>
      <c r="H452"/>
    </row>
    <row r="453" spans="2:8" x14ac:dyDescent="0.3">
      <c r="B453" s="24">
        <v>44558</v>
      </c>
      <c r="C453" t="s">
        <v>266</v>
      </c>
      <c r="D453" t="s">
        <v>380</v>
      </c>
      <c r="H453"/>
    </row>
    <row r="454" spans="2:8" x14ac:dyDescent="0.3">
      <c r="B454" s="24">
        <v>44558</v>
      </c>
      <c r="C454" t="s">
        <v>266</v>
      </c>
      <c r="D454" t="s">
        <v>380</v>
      </c>
      <c r="H454"/>
    </row>
    <row r="455" spans="2:8" x14ac:dyDescent="0.3">
      <c r="B455" s="24">
        <v>44558</v>
      </c>
      <c r="C455" t="s">
        <v>266</v>
      </c>
      <c r="D455" t="s">
        <v>380</v>
      </c>
      <c r="H455"/>
    </row>
    <row r="456" spans="2:8" x14ac:dyDescent="0.3">
      <c r="B456" s="24">
        <v>44558</v>
      </c>
      <c r="C456" t="s">
        <v>389</v>
      </c>
      <c r="D456" t="s">
        <v>516</v>
      </c>
      <c r="H456"/>
    </row>
    <row r="457" spans="2:8" x14ac:dyDescent="0.3">
      <c r="B457" s="24">
        <v>44558</v>
      </c>
      <c r="C457" t="s">
        <v>244</v>
      </c>
      <c r="D457" t="s">
        <v>517</v>
      </c>
      <c r="H457"/>
    </row>
    <row r="458" spans="2:8" x14ac:dyDescent="0.3">
      <c r="B458" s="24">
        <v>44558</v>
      </c>
      <c r="C458" t="s">
        <v>243</v>
      </c>
      <c r="D458" t="s">
        <v>518</v>
      </c>
      <c r="H458"/>
    </row>
    <row r="459" spans="2:8" x14ac:dyDescent="0.3">
      <c r="B459" s="24">
        <v>44558</v>
      </c>
      <c r="C459" t="s">
        <v>465</v>
      </c>
      <c r="D459" t="s">
        <v>519</v>
      </c>
      <c r="H459"/>
    </row>
    <row r="460" spans="2:8" x14ac:dyDescent="0.3">
      <c r="B460" s="24">
        <v>44558</v>
      </c>
      <c r="C460" t="s">
        <v>465</v>
      </c>
      <c r="D460" t="s">
        <v>519</v>
      </c>
      <c r="H460"/>
    </row>
    <row r="461" spans="2:8" x14ac:dyDescent="0.3">
      <c r="B461" s="24">
        <v>44558</v>
      </c>
      <c r="C461" t="s">
        <v>465</v>
      </c>
      <c r="D461" t="s">
        <v>519</v>
      </c>
      <c r="H461"/>
    </row>
    <row r="462" spans="2:8" x14ac:dyDescent="0.3">
      <c r="B462" s="24">
        <v>44558</v>
      </c>
      <c r="C462" t="s">
        <v>244</v>
      </c>
      <c r="D462" t="s">
        <v>520</v>
      </c>
      <c r="H462"/>
    </row>
    <row r="463" spans="2:8" x14ac:dyDescent="0.3">
      <c r="B463" s="24">
        <v>44558</v>
      </c>
      <c r="C463" t="s">
        <v>244</v>
      </c>
      <c r="D463" t="s">
        <v>248</v>
      </c>
      <c r="H463"/>
    </row>
    <row r="464" spans="2:8" x14ac:dyDescent="0.3">
      <c r="B464" s="24">
        <v>44558</v>
      </c>
      <c r="C464" t="s">
        <v>243</v>
      </c>
      <c r="D464" t="s">
        <v>521</v>
      </c>
      <c r="H464"/>
    </row>
    <row r="465" spans="2:8" x14ac:dyDescent="0.3">
      <c r="B465" s="24">
        <v>44559</v>
      </c>
      <c r="C465" t="s">
        <v>245</v>
      </c>
      <c r="D465" t="s">
        <v>522</v>
      </c>
      <c r="H465"/>
    </row>
    <row r="466" spans="2:8" x14ac:dyDescent="0.3">
      <c r="B466" s="24">
        <v>44559</v>
      </c>
      <c r="C466" t="s">
        <v>465</v>
      </c>
      <c r="D466" t="s">
        <v>523</v>
      </c>
      <c r="H466"/>
    </row>
    <row r="467" spans="2:8" x14ac:dyDescent="0.3">
      <c r="B467" s="24">
        <v>44559</v>
      </c>
      <c r="C467" t="s">
        <v>465</v>
      </c>
      <c r="D467" t="s">
        <v>523</v>
      </c>
      <c r="H467"/>
    </row>
    <row r="468" spans="2:8" x14ac:dyDescent="0.3">
      <c r="B468" s="24">
        <v>44559</v>
      </c>
      <c r="C468" t="s">
        <v>465</v>
      </c>
      <c r="D468" t="s">
        <v>523</v>
      </c>
      <c r="H468"/>
    </row>
    <row r="469" spans="2:8" x14ac:dyDescent="0.3">
      <c r="B469" s="24">
        <v>44559</v>
      </c>
      <c r="C469" t="s">
        <v>465</v>
      </c>
      <c r="D469" t="s">
        <v>523</v>
      </c>
      <c r="H469"/>
    </row>
    <row r="470" spans="2:8" x14ac:dyDescent="0.3">
      <c r="B470" s="24">
        <v>44559</v>
      </c>
      <c r="C470" t="s">
        <v>465</v>
      </c>
      <c r="D470" t="s">
        <v>523</v>
      </c>
      <c r="H470"/>
    </row>
    <row r="471" spans="2:8" x14ac:dyDescent="0.3">
      <c r="B471" s="24">
        <v>44559</v>
      </c>
      <c r="C471" t="s">
        <v>465</v>
      </c>
      <c r="D471" t="s">
        <v>523</v>
      </c>
      <c r="H471"/>
    </row>
    <row r="472" spans="2:8" x14ac:dyDescent="0.3">
      <c r="B472" s="24">
        <v>44559</v>
      </c>
      <c r="C472" t="s">
        <v>465</v>
      </c>
      <c r="D472" t="s">
        <v>523</v>
      </c>
      <c r="H472"/>
    </row>
    <row r="473" spans="2:8" x14ac:dyDescent="0.3">
      <c r="B473" s="24">
        <v>44559</v>
      </c>
      <c r="C473" t="s">
        <v>465</v>
      </c>
      <c r="D473" t="s">
        <v>523</v>
      </c>
      <c r="H473"/>
    </row>
    <row r="474" spans="2:8" x14ac:dyDescent="0.3">
      <c r="B474" s="24">
        <v>44559</v>
      </c>
      <c r="C474" t="s">
        <v>266</v>
      </c>
      <c r="D474" t="s">
        <v>524</v>
      </c>
      <c r="H474"/>
    </row>
    <row r="475" spans="2:8" x14ac:dyDescent="0.3">
      <c r="B475" s="24">
        <v>44559</v>
      </c>
      <c r="C475" t="s">
        <v>266</v>
      </c>
      <c r="D475" t="s">
        <v>524</v>
      </c>
      <c r="H475"/>
    </row>
    <row r="476" spans="2:8" x14ac:dyDescent="0.3">
      <c r="B476" s="24">
        <v>44559</v>
      </c>
      <c r="C476" t="s">
        <v>266</v>
      </c>
      <c r="D476" t="s">
        <v>524</v>
      </c>
      <c r="H476"/>
    </row>
    <row r="477" spans="2:8" x14ac:dyDescent="0.3">
      <c r="B477" s="24">
        <v>44559</v>
      </c>
      <c r="C477" t="s">
        <v>266</v>
      </c>
      <c r="D477" t="s">
        <v>524</v>
      </c>
      <c r="H477"/>
    </row>
    <row r="478" spans="2:8" x14ac:dyDescent="0.3">
      <c r="B478" s="24">
        <v>44559</v>
      </c>
      <c r="C478" t="s">
        <v>266</v>
      </c>
      <c r="D478" t="s">
        <v>524</v>
      </c>
      <c r="H478"/>
    </row>
    <row r="479" spans="2:8" x14ac:dyDescent="0.3">
      <c r="B479" s="24">
        <v>44559</v>
      </c>
      <c r="C479" t="s">
        <v>245</v>
      </c>
      <c r="D479" t="s">
        <v>525</v>
      </c>
      <c r="H479"/>
    </row>
    <row r="480" spans="2:8" x14ac:dyDescent="0.3">
      <c r="B480" s="24">
        <v>44559</v>
      </c>
      <c r="C480" t="s">
        <v>266</v>
      </c>
      <c r="D480" t="s">
        <v>526</v>
      </c>
      <c r="H480"/>
    </row>
    <row r="481" spans="2:8" x14ac:dyDescent="0.3">
      <c r="B481" s="24">
        <v>44559</v>
      </c>
      <c r="C481" t="s">
        <v>266</v>
      </c>
      <c r="D481" t="s">
        <v>526</v>
      </c>
      <c r="H481"/>
    </row>
    <row r="482" spans="2:8" x14ac:dyDescent="0.3">
      <c r="B482" s="24">
        <v>44559</v>
      </c>
      <c r="C482" t="s">
        <v>266</v>
      </c>
      <c r="D482" t="s">
        <v>526</v>
      </c>
      <c r="H482"/>
    </row>
    <row r="483" spans="2:8" x14ac:dyDescent="0.3">
      <c r="B483" s="24">
        <v>44559</v>
      </c>
      <c r="C483" t="s">
        <v>266</v>
      </c>
      <c r="D483" t="s">
        <v>526</v>
      </c>
      <c r="H483"/>
    </row>
    <row r="484" spans="2:8" x14ac:dyDescent="0.3">
      <c r="B484" s="24">
        <v>44559</v>
      </c>
      <c r="C484" t="s">
        <v>243</v>
      </c>
      <c r="D484" t="s">
        <v>527</v>
      </c>
      <c r="H484"/>
    </row>
    <row r="485" spans="2:8" x14ac:dyDescent="0.3">
      <c r="B485" s="24">
        <v>44560</v>
      </c>
      <c r="C485" t="s">
        <v>246</v>
      </c>
      <c r="D485" t="s">
        <v>528</v>
      </c>
      <c r="H485"/>
    </row>
    <row r="486" spans="2:8" x14ac:dyDescent="0.3">
      <c r="B486" s="24">
        <v>44560</v>
      </c>
      <c r="C486" t="s">
        <v>244</v>
      </c>
      <c r="D486" t="s">
        <v>529</v>
      </c>
      <c r="H486"/>
    </row>
    <row r="487" spans="2:8" x14ac:dyDescent="0.3">
      <c r="B487" s="24">
        <v>44560</v>
      </c>
      <c r="C487" t="s">
        <v>347</v>
      </c>
      <c r="D487" t="s">
        <v>530</v>
      </c>
      <c r="H487"/>
    </row>
    <row r="488" spans="2:8" x14ac:dyDescent="0.3">
      <c r="B488" s="24">
        <v>44561</v>
      </c>
      <c r="C488" t="s">
        <v>266</v>
      </c>
      <c r="D488" t="s">
        <v>267</v>
      </c>
      <c r="H488"/>
    </row>
    <row r="489" spans="2:8" x14ac:dyDescent="0.3">
      <c r="B489" s="24">
        <v>44561</v>
      </c>
      <c r="C489" t="s">
        <v>266</v>
      </c>
      <c r="D489" t="s">
        <v>267</v>
      </c>
      <c r="H489"/>
    </row>
    <row r="490" spans="2:8" x14ac:dyDescent="0.3">
      <c r="B490" s="24">
        <v>44561</v>
      </c>
      <c r="C490" t="s">
        <v>266</v>
      </c>
      <c r="D490" t="s">
        <v>267</v>
      </c>
      <c r="H490"/>
    </row>
    <row r="491" spans="2:8" x14ac:dyDescent="0.3">
      <c r="B491" s="24">
        <v>44561</v>
      </c>
      <c r="C491" t="s">
        <v>266</v>
      </c>
      <c r="D491" t="s">
        <v>267</v>
      </c>
      <c r="H491"/>
    </row>
    <row r="492" spans="2:8" x14ac:dyDescent="0.3">
      <c r="B492" s="24">
        <v>44561</v>
      </c>
      <c r="C492" t="s">
        <v>266</v>
      </c>
      <c r="D492" t="s">
        <v>267</v>
      </c>
      <c r="H492"/>
    </row>
    <row r="493" spans="2:8" x14ac:dyDescent="0.3">
      <c r="B493" s="24">
        <v>44561</v>
      </c>
      <c r="C493" t="s">
        <v>246</v>
      </c>
      <c r="D493" t="s">
        <v>496</v>
      </c>
      <c r="H493"/>
    </row>
    <row r="494" spans="2:8" x14ac:dyDescent="0.3">
      <c r="B494" s="24">
        <v>44561</v>
      </c>
      <c r="C494" t="s">
        <v>266</v>
      </c>
      <c r="D494" t="s">
        <v>267</v>
      </c>
      <c r="H494"/>
    </row>
    <row r="495" spans="2:8" x14ac:dyDescent="0.3">
      <c r="B495" s="24">
        <v>44561</v>
      </c>
      <c r="C495" t="s">
        <v>266</v>
      </c>
      <c r="D495" t="s">
        <v>267</v>
      </c>
      <c r="H495"/>
    </row>
    <row r="496" spans="2:8" x14ac:dyDescent="0.3">
      <c r="B496" s="24">
        <v>44561</v>
      </c>
      <c r="C496" t="s">
        <v>266</v>
      </c>
      <c r="D496" t="s">
        <v>267</v>
      </c>
      <c r="H496"/>
    </row>
    <row r="497" spans="2:8" x14ac:dyDescent="0.3">
      <c r="B497" s="24">
        <v>44561</v>
      </c>
      <c r="C497" t="s">
        <v>266</v>
      </c>
      <c r="D497" t="s">
        <v>267</v>
      </c>
      <c r="H497"/>
    </row>
    <row r="498" spans="2:8" x14ac:dyDescent="0.3">
      <c r="B498" s="24">
        <v>44561</v>
      </c>
      <c r="C498" t="s">
        <v>266</v>
      </c>
      <c r="D498" t="s">
        <v>267</v>
      </c>
      <c r="H498"/>
    </row>
    <row r="499" spans="2:8" x14ac:dyDescent="0.3">
      <c r="H499"/>
    </row>
    <row r="500" spans="2:8" x14ac:dyDescent="0.3">
      <c r="H500"/>
    </row>
    <row r="501" spans="2:8" x14ac:dyDescent="0.3">
      <c r="H501"/>
    </row>
    <row r="502" spans="2:8" x14ac:dyDescent="0.3">
      <c r="H502"/>
    </row>
    <row r="503" spans="2:8" x14ac:dyDescent="0.3">
      <c r="H503"/>
    </row>
    <row r="504" spans="2:8" x14ac:dyDescent="0.3">
      <c r="H504"/>
    </row>
    <row r="505" spans="2:8" x14ac:dyDescent="0.3">
      <c r="H505"/>
    </row>
    <row r="506" spans="2:8" x14ac:dyDescent="0.3">
      <c r="H506"/>
    </row>
    <row r="507" spans="2:8" x14ac:dyDescent="0.3">
      <c r="H507"/>
    </row>
    <row r="508" spans="2:8" x14ac:dyDescent="0.3">
      <c r="H508"/>
    </row>
    <row r="509" spans="2:8" x14ac:dyDescent="0.3">
      <c r="H509"/>
    </row>
    <row r="510" spans="2:8" x14ac:dyDescent="0.3">
      <c r="H510"/>
    </row>
    <row r="511" spans="2:8" x14ac:dyDescent="0.3">
      <c r="H511"/>
    </row>
    <row r="512" spans="2:8" x14ac:dyDescent="0.3">
      <c r="H512"/>
    </row>
    <row r="513" spans="8:8" x14ac:dyDescent="0.3">
      <c r="H513"/>
    </row>
    <row r="514" spans="8:8" x14ac:dyDescent="0.3">
      <c r="H514"/>
    </row>
    <row r="515" spans="8:8" x14ac:dyDescent="0.3">
      <c r="H515"/>
    </row>
    <row r="516" spans="8:8" x14ac:dyDescent="0.3">
      <c r="H516"/>
    </row>
    <row r="517" spans="8:8" x14ac:dyDescent="0.3">
      <c r="H517"/>
    </row>
    <row r="518" spans="8:8" x14ac:dyDescent="0.3">
      <c r="H518"/>
    </row>
    <row r="519" spans="8:8" x14ac:dyDescent="0.3">
      <c r="H519"/>
    </row>
    <row r="520" spans="8:8" x14ac:dyDescent="0.3">
      <c r="H520"/>
    </row>
    <row r="521" spans="8:8" x14ac:dyDescent="0.3">
      <c r="H521"/>
    </row>
    <row r="522" spans="8:8" x14ac:dyDescent="0.3">
      <c r="H522"/>
    </row>
    <row r="523" spans="8:8" x14ac:dyDescent="0.3">
      <c r="H523"/>
    </row>
    <row r="524" spans="8:8" x14ac:dyDescent="0.3">
      <c r="H524"/>
    </row>
    <row r="525" spans="8:8" x14ac:dyDescent="0.3">
      <c r="H525"/>
    </row>
    <row r="526" spans="8:8" x14ac:dyDescent="0.3">
      <c r="H526"/>
    </row>
    <row r="527" spans="8:8" x14ac:dyDescent="0.3">
      <c r="H527"/>
    </row>
    <row r="528" spans="8:8" x14ac:dyDescent="0.3">
      <c r="H528"/>
    </row>
    <row r="529" spans="8:8" x14ac:dyDescent="0.3">
      <c r="H529"/>
    </row>
    <row r="530" spans="8:8" x14ac:dyDescent="0.3">
      <c r="H530"/>
    </row>
    <row r="531" spans="8:8" x14ac:dyDescent="0.3">
      <c r="H531"/>
    </row>
    <row r="532" spans="8:8" x14ac:dyDescent="0.3">
      <c r="H532"/>
    </row>
    <row r="533" spans="8:8" x14ac:dyDescent="0.3">
      <c r="H533"/>
    </row>
    <row r="534" spans="8:8" x14ac:dyDescent="0.3">
      <c r="H534"/>
    </row>
    <row r="535" spans="8:8" x14ac:dyDescent="0.3">
      <c r="H535"/>
    </row>
    <row r="536" spans="8:8" x14ac:dyDescent="0.3">
      <c r="H536"/>
    </row>
    <row r="537" spans="8:8" x14ac:dyDescent="0.3">
      <c r="H537"/>
    </row>
    <row r="538" spans="8:8" x14ac:dyDescent="0.3">
      <c r="H538"/>
    </row>
    <row r="539" spans="8:8" x14ac:dyDescent="0.3">
      <c r="H539"/>
    </row>
    <row r="540" spans="8:8" x14ac:dyDescent="0.3">
      <c r="H540"/>
    </row>
    <row r="541" spans="8:8" x14ac:dyDescent="0.3">
      <c r="H541"/>
    </row>
    <row r="542" spans="8:8" x14ac:dyDescent="0.3">
      <c r="H542"/>
    </row>
    <row r="543" spans="8:8" x14ac:dyDescent="0.3">
      <c r="H543"/>
    </row>
    <row r="544" spans="8:8" x14ac:dyDescent="0.3">
      <c r="H544"/>
    </row>
    <row r="545" spans="8:8" x14ac:dyDescent="0.3">
      <c r="H545"/>
    </row>
    <row r="546" spans="8:8" x14ac:dyDescent="0.3">
      <c r="H546"/>
    </row>
    <row r="547" spans="8:8" x14ac:dyDescent="0.3">
      <c r="H547"/>
    </row>
    <row r="548" spans="8:8" x14ac:dyDescent="0.3">
      <c r="H548"/>
    </row>
    <row r="549" spans="8:8" x14ac:dyDescent="0.3">
      <c r="H549"/>
    </row>
    <row r="550" spans="8:8" x14ac:dyDescent="0.3">
      <c r="H550"/>
    </row>
    <row r="551" spans="8:8" x14ac:dyDescent="0.3">
      <c r="H551"/>
    </row>
    <row r="552" spans="8:8" x14ac:dyDescent="0.3">
      <c r="H552"/>
    </row>
    <row r="553" spans="8:8" x14ac:dyDescent="0.3">
      <c r="H553"/>
    </row>
    <row r="554" spans="8:8" x14ac:dyDescent="0.3">
      <c r="H554"/>
    </row>
    <row r="555" spans="8:8" x14ac:dyDescent="0.3">
      <c r="H555"/>
    </row>
    <row r="556" spans="8:8" x14ac:dyDescent="0.3">
      <c r="H556"/>
    </row>
    <row r="557" spans="8:8" x14ac:dyDescent="0.3">
      <c r="H557"/>
    </row>
    <row r="558" spans="8:8" x14ac:dyDescent="0.3">
      <c r="H558"/>
    </row>
    <row r="559" spans="8:8" x14ac:dyDescent="0.3">
      <c r="H559"/>
    </row>
    <row r="560" spans="8:8" x14ac:dyDescent="0.3">
      <c r="H560"/>
    </row>
    <row r="561" spans="8:8" x14ac:dyDescent="0.3">
      <c r="H561"/>
    </row>
    <row r="562" spans="8:8" x14ac:dyDescent="0.3">
      <c r="H562"/>
    </row>
    <row r="563" spans="8:8" x14ac:dyDescent="0.3">
      <c r="H563"/>
    </row>
    <row r="564" spans="8:8" x14ac:dyDescent="0.3">
      <c r="H564"/>
    </row>
    <row r="565" spans="8:8" x14ac:dyDescent="0.3">
      <c r="H565"/>
    </row>
    <row r="566" spans="8:8" x14ac:dyDescent="0.3">
      <c r="H566"/>
    </row>
    <row r="567" spans="8:8" x14ac:dyDescent="0.3">
      <c r="H567"/>
    </row>
    <row r="568" spans="8:8" x14ac:dyDescent="0.3">
      <c r="H568"/>
    </row>
    <row r="569" spans="8:8" x14ac:dyDescent="0.3">
      <c r="H569"/>
    </row>
    <row r="570" spans="8:8" x14ac:dyDescent="0.3">
      <c r="H570"/>
    </row>
    <row r="571" spans="8:8" x14ac:dyDescent="0.3">
      <c r="H571"/>
    </row>
    <row r="572" spans="8:8" x14ac:dyDescent="0.3">
      <c r="H572"/>
    </row>
    <row r="573" spans="8:8" x14ac:dyDescent="0.3">
      <c r="H573"/>
    </row>
    <row r="574" spans="8:8" x14ac:dyDescent="0.3">
      <c r="H574"/>
    </row>
    <row r="575" spans="8:8" x14ac:dyDescent="0.3">
      <c r="H575"/>
    </row>
    <row r="576" spans="8:8" x14ac:dyDescent="0.3">
      <c r="H576"/>
    </row>
    <row r="577" spans="8:8" x14ac:dyDescent="0.3">
      <c r="H577"/>
    </row>
    <row r="578" spans="8:8" x14ac:dyDescent="0.3">
      <c r="H578"/>
    </row>
    <row r="579" spans="8:8" x14ac:dyDescent="0.3">
      <c r="H579"/>
    </row>
    <row r="580" spans="8:8" x14ac:dyDescent="0.3">
      <c r="H580"/>
    </row>
    <row r="581" spans="8:8" x14ac:dyDescent="0.3">
      <c r="H581"/>
    </row>
    <row r="582" spans="8:8" x14ac:dyDescent="0.3">
      <c r="H582"/>
    </row>
    <row r="583" spans="8:8" x14ac:dyDescent="0.3">
      <c r="H583"/>
    </row>
    <row r="584" spans="8:8" x14ac:dyDescent="0.3">
      <c r="H584"/>
    </row>
    <row r="585" spans="8:8" x14ac:dyDescent="0.3">
      <c r="H585"/>
    </row>
    <row r="586" spans="8:8" x14ac:dyDescent="0.3">
      <c r="H586"/>
    </row>
    <row r="587" spans="8:8" x14ac:dyDescent="0.3">
      <c r="H587"/>
    </row>
    <row r="588" spans="8:8" x14ac:dyDescent="0.3">
      <c r="H588"/>
    </row>
    <row r="589" spans="8:8" x14ac:dyDescent="0.3">
      <c r="H589"/>
    </row>
    <row r="590" spans="8:8" x14ac:dyDescent="0.3">
      <c r="H590"/>
    </row>
    <row r="591" spans="8:8" x14ac:dyDescent="0.3">
      <c r="H591"/>
    </row>
    <row r="592" spans="8:8" x14ac:dyDescent="0.3">
      <c r="H592"/>
    </row>
    <row r="593" spans="8:8" x14ac:dyDescent="0.3">
      <c r="H593"/>
    </row>
    <row r="594" spans="8:8" x14ac:dyDescent="0.3">
      <c r="H594"/>
    </row>
    <row r="595" spans="8:8" x14ac:dyDescent="0.3">
      <c r="H595"/>
    </row>
    <row r="596" spans="8:8" x14ac:dyDescent="0.3">
      <c r="H596"/>
    </row>
    <row r="597" spans="8:8" x14ac:dyDescent="0.3">
      <c r="H597"/>
    </row>
    <row r="598" spans="8:8" x14ac:dyDescent="0.3">
      <c r="H598"/>
    </row>
    <row r="599" spans="8:8" x14ac:dyDescent="0.3">
      <c r="H599"/>
    </row>
    <row r="600" spans="8:8" x14ac:dyDescent="0.3">
      <c r="H600"/>
    </row>
    <row r="601" spans="8:8" x14ac:dyDescent="0.3">
      <c r="H601"/>
    </row>
    <row r="602" spans="8:8" x14ac:dyDescent="0.3">
      <c r="H602"/>
    </row>
    <row r="603" spans="8:8" x14ac:dyDescent="0.3">
      <c r="H603"/>
    </row>
    <row r="604" spans="8:8" x14ac:dyDescent="0.3">
      <c r="H604"/>
    </row>
    <row r="605" spans="8:8" x14ac:dyDescent="0.3">
      <c r="H605"/>
    </row>
    <row r="606" spans="8:8" x14ac:dyDescent="0.3">
      <c r="H606"/>
    </row>
    <row r="607" spans="8:8" x14ac:dyDescent="0.3">
      <c r="H607"/>
    </row>
    <row r="608" spans="8:8" x14ac:dyDescent="0.3">
      <c r="H608"/>
    </row>
    <row r="609" spans="8:8" x14ac:dyDescent="0.3">
      <c r="H609"/>
    </row>
    <row r="610" spans="8:8" x14ac:dyDescent="0.3">
      <c r="H610"/>
    </row>
    <row r="611" spans="8:8" x14ac:dyDescent="0.3">
      <c r="H611"/>
    </row>
    <row r="612" spans="8:8" x14ac:dyDescent="0.3">
      <c r="H612"/>
    </row>
    <row r="613" spans="8:8" x14ac:dyDescent="0.3">
      <c r="H613"/>
    </row>
    <row r="614" spans="8:8" x14ac:dyDescent="0.3">
      <c r="H614"/>
    </row>
    <row r="615" spans="8:8" x14ac:dyDescent="0.3">
      <c r="H615"/>
    </row>
    <row r="616" spans="8:8" x14ac:dyDescent="0.3">
      <c r="H616"/>
    </row>
    <row r="617" spans="8:8" x14ac:dyDescent="0.3">
      <c r="H617"/>
    </row>
    <row r="618" spans="8:8" x14ac:dyDescent="0.3">
      <c r="H618"/>
    </row>
    <row r="619" spans="8:8" x14ac:dyDescent="0.3">
      <c r="H619"/>
    </row>
    <row r="620" spans="8:8" x14ac:dyDescent="0.3">
      <c r="H620"/>
    </row>
    <row r="621" spans="8:8" x14ac:dyDescent="0.3">
      <c r="H621"/>
    </row>
  </sheetData>
  <autoFilter ref="B7:F320" xr:uid="{9890085A-ABF6-4321-B0A0-905113F47594}">
    <sortState xmlns:xlrd2="http://schemas.microsoft.com/office/spreadsheetml/2017/richdata2" ref="B8:F320">
      <sortCondition ref="D7"/>
    </sortState>
  </autoFilter>
  <mergeCells count="2">
    <mergeCell ref="E1:H5"/>
    <mergeCell ref="B1:D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1CD6-9194-4F82-BD1A-A5674041AA2B}">
  <dimension ref="B1:N50"/>
  <sheetViews>
    <sheetView workbookViewId="0">
      <selection activeCell="S19" sqref="S19"/>
    </sheetView>
  </sheetViews>
  <sheetFormatPr defaultRowHeight="14.4" x14ac:dyDescent="0.3"/>
  <cols>
    <col min="1" max="1" width="4.69921875" customWidth="1"/>
    <col min="2" max="2" width="8.5" bestFit="1" customWidth="1"/>
  </cols>
  <sheetData>
    <row r="1" spans="2:14" ht="14.55" customHeight="1" x14ac:dyDescent="0.3">
      <c r="B1" s="96" t="s">
        <v>7</v>
      </c>
      <c r="C1" s="96"/>
      <c r="D1" s="96"/>
      <c r="E1" s="96"/>
      <c r="F1" s="96"/>
      <c r="G1" s="96"/>
      <c r="H1" s="96"/>
      <c r="I1" s="96"/>
      <c r="J1" s="96"/>
      <c r="K1" s="96"/>
      <c r="L1" s="96"/>
      <c r="M1" s="96"/>
      <c r="N1" s="96"/>
    </row>
    <row r="2" spans="2:14" x14ac:dyDescent="0.3">
      <c r="B2" s="96"/>
      <c r="C2" s="96"/>
      <c r="D2" s="96"/>
      <c r="E2" s="96"/>
      <c r="F2" s="96"/>
      <c r="G2" s="96"/>
      <c r="H2" s="96"/>
      <c r="I2" s="96"/>
      <c r="J2" s="96"/>
      <c r="K2" s="96"/>
      <c r="L2" s="96"/>
      <c r="M2" s="96"/>
      <c r="N2" s="96"/>
    </row>
    <row r="3" spans="2:14" x14ac:dyDescent="0.3">
      <c r="B3" s="96"/>
      <c r="C3" s="96"/>
      <c r="D3" s="96"/>
      <c r="E3" s="96"/>
      <c r="F3" s="96"/>
      <c r="G3" s="96"/>
      <c r="H3" s="96"/>
      <c r="I3" s="96"/>
      <c r="J3" s="96"/>
      <c r="K3" s="96"/>
      <c r="L3" s="96"/>
      <c r="M3" s="96"/>
      <c r="N3" s="96"/>
    </row>
    <row r="4" spans="2:14" x14ac:dyDescent="0.3">
      <c r="B4" s="96"/>
      <c r="C4" s="96"/>
      <c r="D4" s="96"/>
      <c r="E4" s="96"/>
      <c r="F4" s="96"/>
      <c r="G4" s="96"/>
      <c r="H4" s="96"/>
      <c r="I4" s="96"/>
      <c r="J4" s="96"/>
      <c r="K4" s="96"/>
      <c r="L4" s="96"/>
      <c r="M4" s="96"/>
      <c r="N4" s="96"/>
    </row>
    <row r="5" spans="2:14" x14ac:dyDescent="0.3">
      <c r="B5" s="27"/>
      <c r="C5" s="27"/>
      <c r="D5" s="27"/>
      <c r="E5" s="26"/>
      <c r="F5" s="26"/>
      <c r="G5" s="26"/>
      <c r="H5" s="26"/>
      <c r="I5" s="26"/>
      <c r="J5" s="26"/>
      <c r="K5" s="26"/>
      <c r="L5" s="26"/>
      <c r="M5" s="26"/>
      <c r="N5" s="26"/>
    </row>
    <row r="6" spans="2:14" ht="14.55" customHeight="1" x14ac:dyDescent="0.3">
      <c r="B6" s="67" t="s">
        <v>602</v>
      </c>
      <c r="C6" s="67"/>
      <c r="D6" s="67"/>
      <c r="E6" s="67"/>
      <c r="F6" s="67"/>
      <c r="G6" s="67"/>
      <c r="H6" s="67"/>
      <c r="I6" s="67"/>
      <c r="J6" s="67"/>
      <c r="K6" s="67"/>
      <c r="L6" s="67"/>
      <c r="M6" s="67"/>
      <c r="N6" s="67"/>
    </row>
    <row r="7" spans="2:14" x14ac:dyDescent="0.3">
      <c r="B7" s="67"/>
      <c r="C7" s="67"/>
      <c r="D7" s="67"/>
      <c r="E7" s="67"/>
      <c r="F7" s="67"/>
      <c r="G7" s="67"/>
      <c r="H7" s="67"/>
      <c r="I7" s="67"/>
      <c r="J7" s="67"/>
      <c r="K7" s="67"/>
      <c r="L7" s="67"/>
      <c r="M7" s="67"/>
      <c r="N7" s="67"/>
    </row>
    <row r="8" spans="2:14" x14ac:dyDescent="0.3">
      <c r="B8" s="67"/>
      <c r="C8" s="67"/>
      <c r="D8" s="67"/>
      <c r="E8" s="67"/>
      <c r="F8" s="67"/>
      <c r="G8" s="67"/>
      <c r="H8" s="67"/>
      <c r="I8" s="67"/>
      <c r="J8" s="67"/>
      <c r="K8" s="67"/>
      <c r="L8" s="67"/>
      <c r="M8" s="67"/>
      <c r="N8" s="67"/>
    </row>
    <row r="9" spans="2:14" x14ac:dyDescent="0.3">
      <c r="B9" s="67"/>
      <c r="C9" s="67"/>
      <c r="D9" s="67"/>
      <c r="E9" s="67"/>
      <c r="F9" s="67"/>
      <c r="G9" s="67"/>
      <c r="H9" s="67"/>
      <c r="I9" s="67"/>
      <c r="J9" s="67"/>
      <c r="K9" s="67"/>
      <c r="L9" s="67"/>
      <c r="M9" s="67"/>
      <c r="N9" s="67"/>
    </row>
    <row r="10" spans="2:14" x14ac:dyDescent="0.3">
      <c r="B10" s="67"/>
      <c r="C10" s="67"/>
      <c r="D10" s="67"/>
      <c r="E10" s="67"/>
      <c r="F10" s="67"/>
      <c r="G10" s="67"/>
      <c r="H10" s="67"/>
      <c r="I10" s="67"/>
      <c r="J10" s="67"/>
      <c r="K10" s="67"/>
      <c r="L10" s="67"/>
      <c r="M10" s="67"/>
      <c r="N10" s="67"/>
    </row>
    <row r="11" spans="2:14" x14ac:dyDescent="0.3">
      <c r="B11" s="67"/>
      <c r="C11" s="67"/>
      <c r="D11" s="67"/>
      <c r="E11" s="67"/>
      <c r="F11" s="67"/>
      <c r="G11" s="67"/>
      <c r="H11" s="67"/>
      <c r="I11" s="67"/>
      <c r="J11" s="67"/>
      <c r="K11" s="67"/>
      <c r="L11" s="67"/>
      <c r="M11" s="67"/>
      <c r="N11" s="67"/>
    </row>
    <row r="12" spans="2:14" x14ac:dyDescent="0.3">
      <c r="B12" s="67"/>
      <c r="C12" s="67"/>
      <c r="D12" s="67"/>
      <c r="E12" s="67"/>
      <c r="F12" s="67"/>
      <c r="G12" s="67"/>
      <c r="H12" s="67"/>
      <c r="I12" s="67"/>
      <c r="J12" s="67"/>
      <c r="K12" s="67"/>
      <c r="L12" s="67"/>
      <c r="M12" s="67"/>
      <c r="N12" s="67"/>
    </row>
    <row r="13" spans="2:14" x14ac:dyDescent="0.3">
      <c r="B13" s="67"/>
      <c r="C13" s="67"/>
      <c r="D13" s="67"/>
      <c r="E13" s="67"/>
      <c r="F13" s="67"/>
      <c r="G13" s="67"/>
      <c r="H13" s="67"/>
      <c r="I13" s="67"/>
      <c r="J13" s="67"/>
      <c r="K13" s="67"/>
      <c r="L13" s="67"/>
      <c r="M13" s="67"/>
      <c r="N13" s="67"/>
    </row>
    <row r="14" spans="2:14" x14ac:dyDescent="0.3">
      <c r="B14" s="67"/>
      <c r="C14" s="67"/>
      <c r="D14" s="67"/>
      <c r="E14" s="67"/>
      <c r="F14" s="67"/>
      <c r="G14" s="67"/>
      <c r="H14" s="67"/>
      <c r="I14" s="67"/>
      <c r="J14" s="67"/>
      <c r="K14" s="67"/>
      <c r="L14" s="67"/>
      <c r="M14" s="67"/>
      <c r="N14" s="67"/>
    </row>
    <row r="15" spans="2:14" x14ac:dyDescent="0.3">
      <c r="B15" s="67"/>
      <c r="C15" s="67"/>
      <c r="D15" s="67"/>
      <c r="E15" s="67"/>
      <c r="F15" s="67"/>
      <c r="G15" s="67"/>
      <c r="H15" s="67"/>
      <c r="I15" s="67"/>
      <c r="J15" s="67"/>
      <c r="K15" s="67"/>
      <c r="L15" s="67"/>
      <c r="M15" s="67"/>
      <c r="N15" s="67"/>
    </row>
    <row r="16" spans="2:14" x14ac:dyDescent="0.3">
      <c r="B16" s="67"/>
      <c r="C16" s="67"/>
      <c r="D16" s="67"/>
      <c r="E16" s="67"/>
      <c r="F16" s="67"/>
      <c r="G16" s="67"/>
      <c r="H16" s="67"/>
      <c r="I16" s="67"/>
      <c r="J16" s="67"/>
      <c r="K16" s="67"/>
      <c r="L16" s="67"/>
      <c r="M16" s="67"/>
      <c r="N16" s="67"/>
    </row>
    <row r="17" spans="2:14" x14ac:dyDescent="0.3">
      <c r="B17" s="67"/>
      <c r="C17" s="67"/>
      <c r="D17" s="67"/>
      <c r="E17" s="67"/>
      <c r="F17" s="67"/>
      <c r="G17" s="67"/>
      <c r="H17" s="67"/>
      <c r="I17" s="67"/>
      <c r="J17" s="67"/>
      <c r="K17" s="67"/>
      <c r="L17" s="67"/>
      <c r="M17" s="67"/>
      <c r="N17" s="67"/>
    </row>
    <row r="18" spans="2:14" x14ac:dyDescent="0.3">
      <c r="B18" s="67"/>
      <c r="C18" s="67"/>
      <c r="D18" s="67"/>
      <c r="E18" s="67"/>
      <c r="F18" s="67"/>
      <c r="G18" s="67"/>
      <c r="H18" s="67"/>
      <c r="I18" s="67"/>
      <c r="J18" s="67"/>
      <c r="K18" s="67"/>
      <c r="L18" s="67"/>
      <c r="M18" s="67"/>
      <c r="N18" s="67"/>
    </row>
    <row r="19" spans="2:14" x14ac:dyDescent="0.3">
      <c r="B19" s="67"/>
      <c r="C19" s="67"/>
      <c r="D19" s="67"/>
      <c r="E19" s="67"/>
      <c r="F19" s="67"/>
      <c r="G19" s="67"/>
      <c r="H19" s="67"/>
      <c r="I19" s="67"/>
      <c r="J19" s="67"/>
      <c r="K19" s="67"/>
      <c r="L19" s="67"/>
      <c r="M19" s="67"/>
      <c r="N19" s="67"/>
    </row>
    <row r="20" spans="2:14" x14ac:dyDescent="0.3">
      <c r="B20" s="67"/>
      <c r="C20" s="67"/>
      <c r="D20" s="67"/>
      <c r="E20" s="67"/>
      <c r="F20" s="67"/>
      <c r="G20" s="67"/>
      <c r="H20" s="67"/>
      <c r="I20" s="67"/>
      <c r="J20" s="67"/>
      <c r="K20" s="67"/>
      <c r="L20" s="67"/>
      <c r="M20" s="67"/>
      <c r="N20" s="67"/>
    </row>
    <row r="21" spans="2:14" x14ac:dyDescent="0.3">
      <c r="B21" s="67"/>
      <c r="C21" s="67"/>
      <c r="D21" s="67"/>
      <c r="E21" s="67"/>
      <c r="F21" s="67"/>
      <c r="G21" s="67"/>
      <c r="H21" s="67"/>
      <c r="I21" s="67"/>
      <c r="J21" s="67"/>
      <c r="K21" s="67"/>
      <c r="L21" s="67"/>
      <c r="M21" s="67"/>
      <c r="N21" s="67"/>
    </row>
    <row r="22" spans="2:14" x14ac:dyDescent="0.3">
      <c r="B22" s="67"/>
      <c r="C22" s="67"/>
      <c r="D22" s="67"/>
      <c r="E22" s="67"/>
      <c r="F22" s="67"/>
      <c r="G22" s="67"/>
      <c r="H22" s="67"/>
      <c r="I22" s="67"/>
      <c r="J22" s="67"/>
      <c r="K22" s="67"/>
      <c r="L22" s="67"/>
      <c r="M22" s="67"/>
      <c r="N22" s="67"/>
    </row>
    <row r="23" spans="2:14" x14ac:dyDescent="0.3">
      <c r="B23" s="67"/>
      <c r="C23" s="67"/>
      <c r="D23" s="67"/>
      <c r="E23" s="67"/>
      <c r="F23" s="67"/>
      <c r="G23" s="67"/>
      <c r="H23" s="67"/>
      <c r="I23" s="67"/>
      <c r="J23" s="67"/>
      <c r="K23" s="67"/>
      <c r="L23" s="67"/>
      <c r="M23" s="67"/>
      <c r="N23" s="67"/>
    </row>
    <row r="24" spans="2:14" x14ac:dyDescent="0.3">
      <c r="B24" s="67"/>
      <c r="C24" s="67"/>
      <c r="D24" s="67"/>
      <c r="E24" s="67"/>
      <c r="F24" s="67"/>
      <c r="G24" s="67"/>
      <c r="H24" s="67"/>
      <c r="I24" s="67"/>
      <c r="J24" s="67"/>
      <c r="K24" s="67"/>
      <c r="L24" s="67"/>
      <c r="M24" s="67"/>
      <c r="N24" s="67"/>
    </row>
    <row r="25" spans="2:14" x14ac:dyDescent="0.3">
      <c r="B25" s="67"/>
      <c r="C25" s="67"/>
      <c r="D25" s="67"/>
      <c r="E25" s="67"/>
      <c r="F25" s="67"/>
      <c r="G25" s="67"/>
      <c r="H25" s="67"/>
      <c r="I25" s="67"/>
      <c r="J25" s="67"/>
      <c r="K25" s="67"/>
      <c r="L25" s="67"/>
      <c r="M25" s="67"/>
      <c r="N25" s="67"/>
    </row>
    <row r="26" spans="2:14" x14ac:dyDescent="0.3">
      <c r="B26" s="67"/>
      <c r="C26" s="67"/>
      <c r="D26" s="67"/>
      <c r="E26" s="67"/>
      <c r="F26" s="67"/>
      <c r="G26" s="67"/>
      <c r="H26" s="67"/>
      <c r="I26" s="67"/>
      <c r="J26" s="67"/>
      <c r="K26" s="67"/>
      <c r="L26" s="67"/>
      <c r="M26" s="67"/>
      <c r="N26" s="67"/>
    </row>
    <row r="27" spans="2:14" x14ac:dyDescent="0.3">
      <c r="B27" s="67"/>
      <c r="C27" s="67"/>
      <c r="D27" s="67"/>
      <c r="E27" s="67"/>
      <c r="F27" s="67"/>
      <c r="G27" s="67"/>
      <c r="H27" s="67"/>
      <c r="I27" s="67"/>
      <c r="J27" s="67"/>
      <c r="K27" s="67"/>
      <c r="L27" s="67"/>
      <c r="M27" s="67"/>
      <c r="N27" s="67"/>
    </row>
    <row r="28" spans="2:14" x14ac:dyDescent="0.3">
      <c r="B28" s="67"/>
      <c r="C28" s="67"/>
      <c r="D28" s="67"/>
      <c r="E28" s="67"/>
      <c r="F28" s="67"/>
      <c r="G28" s="67"/>
      <c r="H28" s="67"/>
      <c r="I28" s="67"/>
      <c r="J28" s="67"/>
      <c r="K28" s="67"/>
      <c r="L28" s="67"/>
      <c r="M28" s="67"/>
      <c r="N28" s="67"/>
    </row>
    <row r="29" spans="2:14" x14ac:dyDescent="0.3">
      <c r="B29" s="67"/>
      <c r="C29" s="67"/>
      <c r="D29" s="67"/>
      <c r="E29" s="67"/>
      <c r="F29" s="67"/>
      <c r="G29" s="67"/>
      <c r="H29" s="67"/>
      <c r="I29" s="67"/>
      <c r="J29" s="67"/>
      <c r="K29" s="67"/>
      <c r="L29" s="67"/>
      <c r="M29" s="67"/>
      <c r="N29" s="67"/>
    </row>
    <row r="30" spans="2:14" x14ac:dyDescent="0.3">
      <c r="B30" s="67"/>
      <c r="C30" s="67"/>
      <c r="D30" s="67"/>
      <c r="E30" s="67"/>
      <c r="F30" s="67"/>
      <c r="G30" s="67"/>
      <c r="H30" s="67"/>
      <c r="I30" s="67"/>
      <c r="J30" s="67"/>
      <c r="K30" s="67"/>
      <c r="L30" s="67"/>
      <c r="M30" s="67"/>
      <c r="N30" s="67"/>
    </row>
    <row r="31" spans="2:14" x14ac:dyDescent="0.3">
      <c r="B31" s="67"/>
      <c r="C31" s="67"/>
      <c r="D31" s="67"/>
      <c r="E31" s="67"/>
      <c r="F31" s="67"/>
      <c r="G31" s="67"/>
      <c r="H31" s="67"/>
      <c r="I31" s="67"/>
      <c r="J31" s="67"/>
      <c r="K31" s="67"/>
      <c r="L31" s="67"/>
      <c r="M31" s="67"/>
      <c r="N31" s="67"/>
    </row>
    <row r="32" spans="2:14" x14ac:dyDescent="0.3">
      <c r="B32" s="67"/>
      <c r="C32" s="67"/>
      <c r="D32" s="67"/>
      <c r="E32" s="67"/>
      <c r="F32" s="67"/>
      <c r="G32" s="67"/>
      <c r="H32" s="67"/>
      <c r="I32" s="67"/>
      <c r="J32" s="67"/>
      <c r="K32" s="67"/>
      <c r="L32" s="67"/>
      <c r="M32" s="67"/>
      <c r="N32" s="67"/>
    </row>
    <row r="33" spans="2:14" x14ac:dyDescent="0.3">
      <c r="B33" s="67"/>
      <c r="C33" s="67"/>
      <c r="D33" s="67"/>
      <c r="E33" s="67"/>
      <c r="F33" s="67"/>
      <c r="G33" s="67"/>
      <c r="H33" s="67"/>
      <c r="I33" s="67"/>
      <c r="J33" s="67"/>
      <c r="K33" s="67"/>
      <c r="L33" s="67"/>
      <c r="M33" s="67"/>
      <c r="N33" s="67"/>
    </row>
    <row r="34" spans="2:14" x14ac:dyDescent="0.3">
      <c r="B34" s="67"/>
      <c r="C34" s="67"/>
      <c r="D34" s="67"/>
      <c r="E34" s="67"/>
      <c r="F34" s="67"/>
      <c r="G34" s="67"/>
      <c r="H34" s="67"/>
      <c r="I34" s="67"/>
      <c r="J34" s="67"/>
      <c r="K34" s="67"/>
      <c r="L34" s="67"/>
      <c r="M34" s="67"/>
      <c r="N34" s="67"/>
    </row>
    <row r="35" spans="2:14" x14ac:dyDescent="0.3">
      <c r="B35" s="67"/>
      <c r="C35" s="67"/>
      <c r="D35" s="67"/>
      <c r="E35" s="67"/>
      <c r="F35" s="67"/>
      <c r="G35" s="67"/>
      <c r="H35" s="67"/>
      <c r="I35" s="67"/>
      <c r="J35" s="67"/>
      <c r="K35" s="67"/>
      <c r="L35" s="67"/>
      <c r="M35" s="67"/>
      <c r="N35" s="67"/>
    </row>
    <row r="36" spans="2:14" x14ac:dyDescent="0.3">
      <c r="B36" s="67"/>
      <c r="C36" s="67"/>
      <c r="D36" s="67"/>
      <c r="E36" s="67"/>
      <c r="F36" s="67"/>
      <c r="G36" s="67"/>
      <c r="H36" s="67"/>
      <c r="I36" s="67"/>
      <c r="J36" s="67"/>
      <c r="K36" s="67"/>
      <c r="L36" s="67"/>
      <c r="M36" s="67"/>
      <c r="N36" s="67"/>
    </row>
    <row r="37" spans="2:14" x14ac:dyDescent="0.3">
      <c r="B37" s="67"/>
      <c r="C37" s="67"/>
      <c r="D37" s="67"/>
      <c r="E37" s="67"/>
      <c r="F37" s="67"/>
      <c r="G37" s="67"/>
      <c r="H37" s="67"/>
      <c r="I37" s="67"/>
      <c r="J37" s="67"/>
      <c r="K37" s="67"/>
      <c r="L37" s="67"/>
      <c r="M37" s="67"/>
      <c r="N37" s="67"/>
    </row>
    <row r="38" spans="2:14" x14ac:dyDescent="0.3">
      <c r="B38" s="67"/>
      <c r="C38" s="67"/>
      <c r="D38" s="67"/>
      <c r="E38" s="67"/>
      <c r="F38" s="67"/>
      <c r="G38" s="67"/>
      <c r="H38" s="67"/>
      <c r="I38" s="67"/>
      <c r="J38" s="67"/>
      <c r="K38" s="67"/>
      <c r="L38" s="67"/>
      <c r="M38" s="67"/>
      <c r="N38" s="67"/>
    </row>
    <row r="39" spans="2:14" x14ac:dyDescent="0.3">
      <c r="B39" s="67"/>
      <c r="C39" s="67"/>
      <c r="D39" s="67"/>
      <c r="E39" s="67"/>
      <c r="F39" s="67"/>
      <c r="G39" s="67"/>
      <c r="H39" s="67"/>
      <c r="I39" s="67"/>
      <c r="J39" s="67"/>
      <c r="K39" s="67"/>
      <c r="L39" s="67"/>
      <c r="M39" s="67"/>
      <c r="N39" s="67"/>
    </row>
    <row r="40" spans="2:14" x14ac:dyDescent="0.3">
      <c r="B40" s="67"/>
      <c r="C40" s="67"/>
      <c r="D40" s="67"/>
      <c r="E40" s="67"/>
      <c r="F40" s="67"/>
      <c r="G40" s="67"/>
      <c r="H40" s="67"/>
      <c r="I40" s="67"/>
      <c r="J40" s="67"/>
      <c r="K40" s="67"/>
      <c r="L40" s="67"/>
      <c r="M40" s="67"/>
      <c r="N40" s="67"/>
    </row>
    <row r="41" spans="2:14" x14ac:dyDescent="0.3">
      <c r="B41" s="67"/>
      <c r="C41" s="67"/>
      <c r="D41" s="67"/>
      <c r="E41" s="67"/>
      <c r="F41" s="67"/>
      <c r="G41" s="67"/>
      <c r="H41" s="67"/>
      <c r="I41" s="67"/>
      <c r="J41" s="67"/>
      <c r="K41" s="67"/>
      <c r="L41" s="67"/>
      <c r="M41" s="67"/>
      <c r="N41" s="67"/>
    </row>
    <row r="42" spans="2:14" x14ac:dyDescent="0.3">
      <c r="B42" s="67"/>
      <c r="C42" s="67"/>
      <c r="D42" s="67"/>
      <c r="E42" s="67"/>
      <c r="F42" s="67"/>
      <c r="G42" s="67"/>
      <c r="H42" s="67"/>
      <c r="I42" s="67"/>
      <c r="J42" s="67"/>
      <c r="K42" s="67"/>
      <c r="L42" s="67"/>
      <c r="M42" s="67"/>
      <c r="N42" s="67"/>
    </row>
    <row r="43" spans="2:14" x14ac:dyDescent="0.3">
      <c r="B43" s="67"/>
      <c r="C43" s="67"/>
      <c r="D43" s="67"/>
      <c r="E43" s="67"/>
      <c r="F43" s="67"/>
      <c r="G43" s="67"/>
      <c r="H43" s="67"/>
      <c r="I43" s="67"/>
      <c r="J43" s="67"/>
      <c r="K43" s="67"/>
      <c r="L43" s="67"/>
      <c r="M43" s="67"/>
      <c r="N43" s="67"/>
    </row>
    <row r="44" spans="2:14" x14ac:dyDescent="0.3">
      <c r="B44" s="67"/>
      <c r="C44" s="67"/>
      <c r="D44" s="67"/>
      <c r="E44" s="67"/>
      <c r="F44" s="67"/>
      <c r="G44" s="67"/>
      <c r="H44" s="67"/>
      <c r="I44" s="67"/>
      <c r="J44" s="67"/>
      <c r="K44" s="67"/>
      <c r="L44" s="67"/>
      <c r="M44" s="67"/>
      <c r="N44" s="67"/>
    </row>
    <row r="45" spans="2:14" x14ac:dyDescent="0.3">
      <c r="B45" s="67"/>
      <c r="C45" s="67"/>
      <c r="D45" s="67"/>
      <c r="E45" s="67"/>
      <c r="F45" s="67"/>
      <c r="G45" s="67"/>
      <c r="H45" s="67"/>
      <c r="I45" s="67"/>
      <c r="J45" s="67"/>
      <c r="K45" s="67"/>
      <c r="L45" s="67"/>
      <c r="M45" s="67"/>
      <c r="N45" s="67"/>
    </row>
    <row r="46" spans="2:14" x14ac:dyDescent="0.3">
      <c r="B46" s="67"/>
      <c r="C46" s="67"/>
      <c r="D46" s="67"/>
      <c r="E46" s="67"/>
      <c r="F46" s="67"/>
      <c r="G46" s="67"/>
      <c r="H46" s="67"/>
      <c r="I46" s="67"/>
      <c r="J46" s="67"/>
      <c r="K46" s="67"/>
      <c r="L46" s="67"/>
      <c r="M46" s="67"/>
      <c r="N46" s="67"/>
    </row>
    <row r="47" spans="2:14" x14ac:dyDescent="0.3">
      <c r="B47" s="67"/>
      <c r="C47" s="67"/>
      <c r="D47" s="67"/>
      <c r="E47" s="67"/>
      <c r="F47" s="67"/>
      <c r="G47" s="67"/>
      <c r="H47" s="67"/>
      <c r="I47" s="67"/>
      <c r="J47" s="67"/>
      <c r="K47" s="67"/>
      <c r="L47" s="67"/>
      <c r="M47" s="67"/>
      <c r="N47" s="67"/>
    </row>
    <row r="48" spans="2:14" x14ac:dyDescent="0.3">
      <c r="B48" s="67"/>
      <c r="C48" s="67"/>
      <c r="D48" s="67"/>
      <c r="E48" s="67"/>
      <c r="F48" s="67"/>
      <c r="G48" s="67"/>
      <c r="H48" s="67"/>
      <c r="I48" s="67"/>
      <c r="J48" s="67"/>
      <c r="K48" s="67"/>
      <c r="L48" s="67"/>
      <c r="M48" s="67"/>
      <c r="N48" s="67"/>
    </row>
    <row r="49" spans="2:14" x14ac:dyDescent="0.3">
      <c r="B49" s="67"/>
      <c r="C49" s="67"/>
      <c r="D49" s="67"/>
      <c r="E49" s="67"/>
      <c r="F49" s="67"/>
      <c r="G49" s="67"/>
      <c r="H49" s="67"/>
      <c r="I49" s="67"/>
      <c r="J49" s="67"/>
      <c r="K49" s="67"/>
      <c r="L49" s="67"/>
      <c r="M49" s="67"/>
      <c r="N49" s="67"/>
    </row>
    <row r="50" spans="2:14" x14ac:dyDescent="0.3">
      <c r="B50" s="67"/>
      <c r="C50" s="67"/>
      <c r="D50" s="67"/>
      <c r="E50" s="67"/>
      <c r="F50" s="67"/>
      <c r="G50" s="67"/>
      <c r="H50" s="67"/>
      <c r="I50" s="67"/>
      <c r="J50" s="67"/>
      <c r="K50" s="67"/>
      <c r="L50" s="67"/>
      <c r="M50" s="67"/>
      <c r="N50" s="67"/>
    </row>
  </sheetData>
  <mergeCells count="2">
    <mergeCell ref="B6:N50"/>
    <mergeCell ref="B1:N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4207-44C6-472A-9C12-31C90072306C}">
  <dimension ref="B1:M929"/>
  <sheetViews>
    <sheetView workbookViewId="0">
      <selection activeCell="F17" sqref="F17"/>
    </sheetView>
  </sheetViews>
  <sheetFormatPr defaultRowHeight="14.4" x14ac:dyDescent="0.3"/>
  <cols>
    <col min="1" max="1" width="4.69921875" customWidth="1"/>
    <col min="2" max="2" width="10.296875" customWidth="1"/>
    <col min="3" max="3" width="16.796875" customWidth="1"/>
    <col min="4" max="4" width="19.19921875" customWidth="1"/>
  </cols>
  <sheetData>
    <row r="1" spans="2:13" ht="14.55" customHeight="1" x14ac:dyDescent="0.3">
      <c r="B1" s="104"/>
      <c r="C1" s="104"/>
      <c r="D1" s="96" t="s">
        <v>8</v>
      </c>
      <c r="E1" s="96"/>
      <c r="F1" s="96"/>
      <c r="G1" s="96"/>
      <c r="H1" s="96"/>
      <c r="I1" s="96"/>
      <c r="J1" s="96"/>
      <c r="K1" s="96"/>
      <c r="L1" s="96"/>
      <c r="M1" s="96"/>
    </row>
    <row r="2" spans="2:13" x14ac:dyDescent="0.3">
      <c r="B2" s="104"/>
      <c r="C2" s="104"/>
      <c r="D2" s="96"/>
      <c r="E2" s="96"/>
      <c r="F2" s="96"/>
      <c r="G2" s="96"/>
      <c r="H2" s="96"/>
      <c r="I2" s="96"/>
      <c r="J2" s="96"/>
      <c r="K2" s="96"/>
      <c r="L2" s="96"/>
      <c r="M2" s="96"/>
    </row>
    <row r="3" spans="2:13" x14ac:dyDescent="0.3">
      <c r="B3" s="104"/>
      <c r="C3" s="104"/>
      <c r="D3" s="96"/>
      <c r="E3" s="96"/>
      <c r="F3" s="96"/>
      <c r="G3" s="96"/>
      <c r="H3" s="96"/>
      <c r="I3" s="96"/>
      <c r="J3" s="96"/>
      <c r="K3" s="96"/>
      <c r="L3" s="96"/>
      <c r="M3" s="96"/>
    </row>
    <row r="4" spans="2:13" x14ac:dyDescent="0.3">
      <c r="B4" s="104"/>
      <c r="C4" s="104"/>
      <c r="D4" s="96"/>
      <c r="E4" s="96"/>
      <c r="F4" s="96"/>
      <c r="G4" s="96"/>
      <c r="H4" s="96"/>
      <c r="I4" s="96"/>
      <c r="J4" s="96"/>
      <c r="K4" s="96"/>
      <c r="L4" s="96"/>
      <c r="M4" s="96"/>
    </row>
    <row r="5" spans="2:13" ht="14.55" customHeight="1" x14ac:dyDescent="0.3">
      <c r="B5" s="104"/>
      <c r="C5" s="104"/>
      <c r="D5" s="96"/>
      <c r="E5" s="96"/>
      <c r="F5" s="96"/>
      <c r="G5" s="96"/>
      <c r="H5" s="96"/>
      <c r="I5" s="96"/>
      <c r="J5" s="96"/>
      <c r="K5" s="96"/>
      <c r="L5" s="96"/>
      <c r="M5" s="96"/>
    </row>
    <row r="6" spans="2:13" ht="14.55" customHeight="1" x14ac:dyDescent="0.3">
      <c r="B6" s="47"/>
      <c r="C6" s="47" t="s">
        <v>232</v>
      </c>
      <c r="D6" s="2" t="s">
        <v>606</v>
      </c>
      <c r="E6" s="2"/>
      <c r="F6" s="2"/>
      <c r="G6" s="2"/>
      <c r="H6" s="2"/>
      <c r="I6" s="2"/>
      <c r="J6" s="2"/>
      <c r="K6" s="2"/>
    </row>
    <row r="7" spans="2:13" x14ac:dyDescent="0.3">
      <c r="B7" s="27"/>
      <c r="C7" s="28">
        <v>44553</v>
      </c>
      <c r="D7" s="27" t="s">
        <v>577</v>
      </c>
      <c r="E7" s="27"/>
      <c r="F7" s="27"/>
    </row>
    <row r="8" spans="2:13" x14ac:dyDescent="0.3">
      <c r="B8" s="27"/>
      <c r="C8" s="28">
        <v>44559</v>
      </c>
      <c r="D8" s="27" t="s">
        <v>578</v>
      </c>
      <c r="E8" s="27"/>
      <c r="F8" s="27"/>
    </row>
    <row r="9" spans="2:13" x14ac:dyDescent="0.3">
      <c r="B9" s="27"/>
      <c r="C9" s="28">
        <v>44522</v>
      </c>
      <c r="D9" s="27" t="s">
        <v>579</v>
      </c>
      <c r="E9" s="27"/>
      <c r="F9" s="27"/>
    </row>
    <row r="10" spans="2:13" x14ac:dyDescent="0.3">
      <c r="B10" s="27"/>
      <c r="C10" s="28">
        <v>44510</v>
      </c>
      <c r="D10" s="27" t="s">
        <v>580</v>
      </c>
      <c r="E10" s="27"/>
      <c r="F10" s="27"/>
    </row>
    <row r="11" spans="2:13" x14ac:dyDescent="0.3">
      <c r="B11" s="27"/>
      <c r="C11" s="28">
        <v>44516</v>
      </c>
      <c r="D11" s="27" t="s">
        <v>581</v>
      </c>
      <c r="E11" s="27"/>
      <c r="F11" s="27"/>
    </row>
    <row r="12" spans="2:13" x14ac:dyDescent="0.3">
      <c r="B12" s="27"/>
      <c r="C12" s="28">
        <v>44523</v>
      </c>
      <c r="D12" s="27" t="s">
        <v>578</v>
      </c>
      <c r="E12" s="27"/>
      <c r="F12" s="27"/>
    </row>
    <row r="13" spans="2:13" x14ac:dyDescent="0.3">
      <c r="B13" s="27"/>
      <c r="C13" s="28">
        <v>44502</v>
      </c>
      <c r="D13" s="27" t="s">
        <v>582</v>
      </c>
      <c r="E13" s="27"/>
      <c r="F13" s="27"/>
    </row>
    <row r="14" spans="2:13" x14ac:dyDescent="0.3">
      <c r="B14" s="27"/>
      <c r="C14" s="28">
        <v>44508</v>
      </c>
      <c r="D14" s="27" t="s">
        <v>582</v>
      </c>
      <c r="E14" s="27"/>
      <c r="F14" s="27"/>
    </row>
    <row r="15" spans="2:13" x14ac:dyDescent="0.3">
      <c r="B15" s="27"/>
      <c r="C15" s="28">
        <v>44508</v>
      </c>
      <c r="D15" s="27" t="s">
        <v>583</v>
      </c>
      <c r="E15" s="27"/>
      <c r="F15" s="27"/>
    </row>
    <row r="16" spans="2:13" x14ac:dyDescent="0.3">
      <c r="B16" s="27"/>
      <c r="C16" s="28">
        <v>44515</v>
      </c>
      <c r="D16" s="27" t="s">
        <v>584</v>
      </c>
      <c r="E16" s="27"/>
      <c r="F16" s="27"/>
    </row>
    <row r="17" spans="2:6" x14ac:dyDescent="0.3">
      <c r="B17" s="27"/>
      <c r="C17" s="28">
        <v>44483</v>
      </c>
      <c r="D17" s="27" t="s">
        <v>584</v>
      </c>
      <c r="E17" s="27"/>
      <c r="F17" s="27"/>
    </row>
    <row r="18" spans="2:6" x14ac:dyDescent="0.3">
      <c r="B18" s="27"/>
      <c r="C18" s="28">
        <v>44511</v>
      </c>
      <c r="D18" s="27" t="s">
        <v>585</v>
      </c>
      <c r="E18" s="27"/>
      <c r="F18" s="27"/>
    </row>
    <row r="19" spans="2:6" x14ac:dyDescent="0.3">
      <c r="B19" s="27"/>
      <c r="C19" s="28">
        <v>44473</v>
      </c>
      <c r="D19" s="27" t="s">
        <v>582</v>
      </c>
      <c r="E19" s="27"/>
      <c r="F19" s="27"/>
    </row>
    <row r="20" spans="2:6" x14ac:dyDescent="0.3">
      <c r="B20" s="27"/>
      <c r="C20" s="28">
        <v>44516</v>
      </c>
      <c r="D20" s="27" t="s">
        <v>578</v>
      </c>
      <c r="E20" s="27"/>
      <c r="F20" s="27"/>
    </row>
    <row r="21" spans="2:6" x14ac:dyDescent="0.3">
      <c r="B21" s="27"/>
      <c r="C21" s="28">
        <v>44508</v>
      </c>
      <c r="D21" s="27" t="s">
        <v>583</v>
      </c>
      <c r="E21" s="27"/>
      <c r="F21" s="27"/>
    </row>
    <row r="22" spans="2:6" x14ac:dyDescent="0.3">
      <c r="B22" s="27"/>
      <c r="C22" s="28">
        <v>44536</v>
      </c>
      <c r="D22" s="27" t="s">
        <v>582</v>
      </c>
      <c r="E22" s="27"/>
      <c r="F22" s="27"/>
    </row>
    <row r="23" spans="2:6" x14ac:dyDescent="0.3">
      <c r="B23" s="27"/>
      <c r="C23" s="28">
        <v>44538</v>
      </c>
      <c r="D23" s="27" t="s">
        <v>583</v>
      </c>
      <c r="E23" s="27"/>
      <c r="F23" s="27"/>
    </row>
    <row r="24" spans="2:6" x14ac:dyDescent="0.3">
      <c r="B24" s="27"/>
      <c r="C24" s="28">
        <v>44474</v>
      </c>
      <c r="D24" s="27" t="s">
        <v>582</v>
      </c>
      <c r="E24" s="27"/>
      <c r="F24" s="27"/>
    </row>
    <row r="25" spans="2:6" x14ac:dyDescent="0.3">
      <c r="B25" s="27"/>
      <c r="C25" s="28">
        <v>44538</v>
      </c>
      <c r="D25" s="27" t="s">
        <v>581</v>
      </c>
      <c r="E25" s="27"/>
      <c r="F25" s="27"/>
    </row>
    <row r="26" spans="2:6" x14ac:dyDescent="0.3">
      <c r="B26" s="27"/>
      <c r="C26" s="28">
        <v>44502</v>
      </c>
      <c r="D26" s="27" t="s">
        <v>581</v>
      </c>
      <c r="E26" s="27"/>
      <c r="F26" s="27"/>
    </row>
    <row r="27" spans="2:6" x14ac:dyDescent="0.3">
      <c r="B27" s="27"/>
      <c r="C27" s="28">
        <v>44510</v>
      </c>
      <c r="D27" s="27" t="s">
        <v>578</v>
      </c>
      <c r="E27" s="27"/>
      <c r="F27" s="27"/>
    </row>
    <row r="28" spans="2:6" x14ac:dyDescent="0.3">
      <c r="B28" s="27"/>
      <c r="C28" s="28">
        <v>44484</v>
      </c>
      <c r="D28" s="27" t="s">
        <v>583</v>
      </c>
      <c r="E28" s="27"/>
      <c r="F28" s="27"/>
    </row>
    <row r="29" spans="2:6" x14ac:dyDescent="0.3">
      <c r="B29" s="27"/>
      <c r="C29" s="28">
        <v>44501</v>
      </c>
      <c r="D29" s="27" t="s">
        <v>582</v>
      </c>
      <c r="E29" s="27"/>
      <c r="F29" s="27"/>
    </row>
    <row r="30" spans="2:6" x14ac:dyDescent="0.3">
      <c r="B30" s="27"/>
      <c r="C30" s="28">
        <v>44487</v>
      </c>
      <c r="D30" s="27" t="s">
        <v>584</v>
      </c>
      <c r="E30" s="27"/>
      <c r="F30" s="27"/>
    </row>
    <row r="31" spans="2:6" x14ac:dyDescent="0.3">
      <c r="B31" s="27"/>
      <c r="C31" s="28">
        <v>44477</v>
      </c>
      <c r="D31" s="27" t="s">
        <v>585</v>
      </c>
      <c r="E31" s="27"/>
      <c r="F31" s="27"/>
    </row>
    <row r="32" spans="2:6" x14ac:dyDescent="0.3">
      <c r="B32" s="27"/>
      <c r="C32" s="28">
        <v>44551</v>
      </c>
      <c r="D32" s="27" t="s">
        <v>578</v>
      </c>
      <c r="E32" s="27"/>
      <c r="F32" s="27"/>
    </row>
    <row r="33" spans="2:6" x14ac:dyDescent="0.3">
      <c r="B33" s="27"/>
      <c r="C33" s="28">
        <v>44553</v>
      </c>
      <c r="D33" s="27" t="s">
        <v>582</v>
      </c>
      <c r="E33" s="27"/>
      <c r="F33" s="27"/>
    </row>
    <row r="34" spans="2:6" x14ac:dyDescent="0.3">
      <c r="B34" s="27"/>
      <c r="C34" s="28">
        <v>44553</v>
      </c>
      <c r="D34" s="27" t="s">
        <v>582</v>
      </c>
      <c r="E34" s="27"/>
      <c r="F34" s="27"/>
    </row>
    <row r="35" spans="2:6" x14ac:dyDescent="0.3">
      <c r="B35" s="27"/>
      <c r="C35" s="28">
        <v>44557</v>
      </c>
      <c r="D35" s="27" t="s">
        <v>580</v>
      </c>
      <c r="E35" s="27"/>
      <c r="F35" s="27"/>
    </row>
    <row r="36" spans="2:6" x14ac:dyDescent="0.3">
      <c r="B36" s="27"/>
      <c r="C36" s="28">
        <v>44553</v>
      </c>
      <c r="D36" s="27" t="s">
        <v>582</v>
      </c>
      <c r="E36" s="27"/>
      <c r="F36" s="27"/>
    </row>
    <row r="37" spans="2:6" x14ac:dyDescent="0.3">
      <c r="B37" s="27"/>
      <c r="C37" s="28">
        <v>44557</v>
      </c>
      <c r="D37" s="27" t="s">
        <v>584</v>
      </c>
      <c r="E37" s="27"/>
      <c r="F37" s="27"/>
    </row>
    <row r="38" spans="2:6" x14ac:dyDescent="0.3">
      <c r="B38" s="27"/>
      <c r="C38" s="28">
        <v>44489</v>
      </c>
      <c r="D38" s="27" t="s">
        <v>581</v>
      </c>
      <c r="E38" s="27"/>
      <c r="F38" s="27"/>
    </row>
    <row r="39" spans="2:6" x14ac:dyDescent="0.3">
      <c r="B39" s="27"/>
      <c r="C39" s="28">
        <v>44501</v>
      </c>
      <c r="D39" s="27" t="s">
        <v>584</v>
      </c>
      <c r="E39" s="27"/>
      <c r="F39" s="27"/>
    </row>
    <row r="40" spans="2:6" x14ac:dyDescent="0.3">
      <c r="B40" s="27"/>
      <c r="C40" s="28">
        <v>44538</v>
      </c>
      <c r="D40" s="27" t="s">
        <v>578</v>
      </c>
      <c r="E40" s="27"/>
      <c r="F40" s="27"/>
    </row>
    <row r="41" spans="2:6" x14ac:dyDescent="0.3">
      <c r="B41" s="27"/>
      <c r="C41" s="28">
        <v>44546</v>
      </c>
      <c r="D41" s="27" t="s">
        <v>582</v>
      </c>
      <c r="E41" s="27"/>
      <c r="F41" s="27"/>
    </row>
    <row r="42" spans="2:6" x14ac:dyDescent="0.3">
      <c r="B42" s="27"/>
      <c r="C42" s="28">
        <v>44550</v>
      </c>
      <c r="D42" s="27" t="s">
        <v>582</v>
      </c>
      <c r="E42" s="27"/>
      <c r="F42" s="27"/>
    </row>
    <row r="43" spans="2:6" x14ac:dyDescent="0.3">
      <c r="B43" s="27"/>
      <c r="C43" s="28">
        <v>44517</v>
      </c>
      <c r="D43" s="27" t="s">
        <v>582</v>
      </c>
      <c r="E43" s="27"/>
      <c r="F43" s="27"/>
    </row>
    <row r="44" spans="2:6" x14ac:dyDescent="0.3">
      <c r="B44" s="27"/>
      <c r="C44" s="28">
        <v>44512</v>
      </c>
      <c r="D44" s="27" t="s">
        <v>581</v>
      </c>
      <c r="E44" s="27"/>
      <c r="F44" s="27"/>
    </row>
    <row r="45" spans="2:6" x14ac:dyDescent="0.3">
      <c r="B45" s="27"/>
      <c r="C45" s="28">
        <v>44518</v>
      </c>
      <c r="D45" s="27" t="s">
        <v>577</v>
      </c>
      <c r="E45" s="27"/>
      <c r="F45" s="27"/>
    </row>
    <row r="46" spans="2:6" x14ac:dyDescent="0.3">
      <c r="B46" s="27"/>
      <c r="C46" s="28">
        <v>44540</v>
      </c>
      <c r="D46" s="27" t="s">
        <v>582</v>
      </c>
      <c r="E46" s="27"/>
      <c r="F46" s="27"/>
    </row>
    <row r="47" spans="2:6" x14ac:dyDescent="0.3">
      <c r="B47" s="27"/>
      <c r="C47" s="28">
        <v>44487</v>
      </c>
      <c r="D47" s="27" t="s">
        <v>578</v>
      </c>
      <c r="E47" s="27"/>
      <c r="F47" s="27"/>
    </row>
    <row r="48" spans="2:6" x14ac:dyDescent="0.3">
      <c r="B48" s="27"/>
      <c r="C48" s="28">
        <v>44526</v>
      </c>
      <c r="D48" s="27" t="s">
        <v>578</v>
      </c>
      <c r="E48" s="27"/>
      <c r="F48" s="27"/>
    </row>
    <row r="49" spans="2:6" x14ac:dyDescent="0.3">
      <c r="B49" s="27"/>
      <c r="C49" s="28">
        <v>44502</v>
      </c>
      <c r="D49" s="27" t="s">
        <v>585</v>
      </c>
      <c r="E49" s="27"/>
      <c r="F49" s="27"/>
    </row>
    <row r="50" spans="2:6" x14ac:dyDescent="0.3">
      <c r="B50" s="27"/>
      <c r="C50" s="28">
        <v>44531</v>
      </c>
      <c r="D50" s="27" t="s">
        <v>581</v>
      </c>
      <c r="E50" s="27"/>
      <c r="F50" s="27"/>
    </row>
    <row r="51" spans="2:6" x14ac:dyDescent="0.3">
      <c r="B51" s="27"/>
      <c r="C51" s="28">
        <v>44522</v>
      </c>
      <c r="D51" s="27" t="s">
        <v>578</v>
      </c>
      <c r="E51" s="27"/>
      <c r="F51" s="27"/>
    </row>
    <row r="52" spans="2:6" x14ac:dyDescent="0.3">
      <c r="B52" s="27"/>
      <c r="C52" s="28">
        <v>44536</v>
      </c>
      <c r="D52" s="27" t="s">
        <v>582</v>
      </c>
      <c r="E52" s="27"/>
      <c r="F52" s="27"/>
    </row>
    <row r="53" spans="2:6" x14ac:dyDescent="0.3">
      <c r="B53" s="27"/>
      <c r="C53" s="28">
        <v>44526</v>
      </c>
      <c r="D53" s="27" t="s">
        <v>578</v>
      </c>
      <c r="E53" s="27"/>
      <c r="F53" s="27"/>
    </row>
    <row r="54" spans="2:6" x14ac:dyDescent="0.3">
      <c r="B54" s="27"/>
      <c r="C54" s="28">
        <v>44477</v>
      </c>
      <c r="D54" s="27" t="s">
        <v>577</v>
      </c>
      <c r="E54" s="27"/>
      <c r="F54" s="27"/>
    </row>
    <row r="55" spans="2:6" x14ac:dyDescent="0.3">
      <c r="B55" s="27"/>
      <c r="C55" s="28">
        <v>44511</v>
      </c>
      <c r="D55" s="27" t="s">
        <v>577</v>
      </c>
      <c r="E55" s="27"/>
      <c r="F55" s="27"/>
    </row>
    <row r="56" spans="2:6" x14ac:dyDescent="0.3">
      <c r="B56" s="27"/>
      <c r="C56" s="28">
        <v>44523</v>
      </c>
      <c r="D56" s="27" t="s">
        <v>586</v>
      </c>
      <c r="E56" s="27"/>
      <c r="F56" s="27"/>
    </row>
    <row r="57" spans="2:6" x14ac:dyDescent="0.3">
      <c r="B57" s="27"/>
      <c r="C57" s="28">
        <v>44526</v>
      </c>
      <c r="D57" s="27" t="s">
        <v>580</v>
      </c>
      <c r="E57" s="27"/>
      <c r="F57" s="27"/>
    </row>
    <row r="58" spans="2:6" x14ac:dyDescent="0.3">
      <c r="B58" s="27"/>
      <c r="C58" s="28">
        <v>44523</v>
      </c>
      <c r="D58" s="27" t="s">
        <v>579</v>
      </c>
      <c r="E58" s="27"/>
      <c r="F58" s="27"/>
    </row>
    <row r="59" spans="2:6" x14ac:dyDescent="0.3">
      <c r="B59" s="27"/>
      <c r="C59" s="28">
        <v>44470</v>
      </c>
      <c r="D59" s="27" t="s">
        <v>578</v>
      </c>
      <c r="E59" s="27"/>
      <c r="F59" s="27"/>
    </row>
    <row r="60" spans="2:6" x14ac:dyDescent="0.3">
      <c r="B60" s="27"/>
      <c r="C60" s="28">
        <v>44512</v>
      </c>
      <c r="D60" s="27" t="s">
        <v>578</v>
      </c>
      <c r="E60" s="27"/>
      <c r="F60" s="27"/>
    </row>
    <row r="61" spans="2:6" x14ac:dyDescent="0.3">
      <c r="B61" s="27"/>
      <c r="C61" s="28">
        <v>44498</v>
      </c>
      <c r="D61" s="27" t="s">
        <v>578</v>
      </c>
      <c r="E61" s="27"/>
      <c r="F61" s="27"/>
    </row>
    <row r="62" spans="2:6" x14ac:dyDescent="0.3">
      <c r="B62" s="27"/>
      <c r="C62" s="28">
        <v>44498</v>
      </c>
      <c r="D62" s="27" t="s">
        <v>587</v>
      </c>
      <c r="E62" s="27"/>
      <c r="F62" s="27"/>
    </row>
    <row r="63" spans="2:6" x14ac:dyDescent="0.3">
      <c r="B63" s="27"/>
      <c r="C63" s="28">
        <v>44487</v>
      </c>
      <c r="D63" s="27" t="s">
        <v>578</v>
      </c>
      <c r="E63" s="27"/>
      <c r="F63" s="27"/>
    </row>
    <row r="64" spans="2:6" x14ac:dyDescent="0.3">
      <c r="B64" s="27"/>
      <c r="C64" s="28">
        <v>44488</v>
      </c>
      <c r="D64" s="27" t="s">
        <v>579</v>
      </c>
      <c r="E64" s="27"/>
      <c r="F64" s="27"/>
    </row>
    <row r="65" spans="2:6" x14ac:dyDescent="0.3">
      <c r="B65" s="27"/>
      <c r="C65" s="28">
        <v>44488</v>
      </c>
      <c r="D65" s="27" t="s">
        <v>579</v>
      </c>
      <c r="E65" s="27"/>
      <c r="F65" s="27"/>
    </row>
    <row r="66" spans="2:6" x14ac:dyDescent="0.3">
      <c r="B66" s="27"/>
      <c r="C66" s="28">
        <v>44490</v>
      </c>
      <c r="D66" s="27" t="s">
        <v>588</v>
      </c>
      <c r="E66" s="27"/>
      <c r="F66" s="27"/>
    </row>
    <row r="67" spans="2:6" x14ac:dyDescent="0.3">
      <c r="B67" s="27"/>
      <c r="C67" s="28">
        <v>44476</v>
      </c>
      <c r="D67" s="27" t="s">
        <v>585</v>
      </c>
      <c r="E67" s="27"/>
      <c r="F67" s="27"/>
    </row>
    <row r="68" spans="2:6" x14ac:dyDescent="0.3">
      <c r="B68" s="27"/>
      <c r="C68" s="28">
        <v>44551</v>
      </c>
      <c r="D68" s="27" t="s">
        <v>585</v>
      </c>
      <c r="E68" s="27"/>
      <c r="F68" s="27"/>
    </row>
    <row r="69" spans="2:6" x14ac:dyDescent="0.3">
      <c r="B69" s="27"/>
      <c r="C69" s="28">
        <v>44557</v>
      </c>
      <c r="D69" s="27" t="s">
        <v>582</v>
      </c>
      <c r="E69" s="27"/>
      <c r="F69" s="27"/>
    </row>
    <row r="70" spans="2:6" x14ac:dyDescent="0.3">
      <c r="B70" s="27"/>
      <c r="C70" s="28">
        <v>44483</v>
      </c>
      <c r="D70" s="27" t="s">
        <v>582</v>
      </c>
      <c r="E70" s="27"/>
      <c r="F70" s="27"/>
    </row>
    <row r="71" spans="2:6" x14ac:dyDescent="0.3">
      <c r="B71" s="27"/>
      <c r="C71" s="28">
        <v>44480</v>
      </c>
      <c r="D71" s="27" t="s">
        <v>578</v>
      </c>
      <c r="E71" s="27"/>
      <c r="F71" s="27"/>
    </row>
    <row r="72" spans="2:6" x14ac:dyDescent="0.3">
      <c r="B72" s="27"/>
      <c r="C72" s="28">
        <v>44550</v>
      </c>
      <c r="D72" s="27" t="s">
        <v>577</v>
      </c>
      <c r="E72" s="27"/>
      <c r="F72" s="27"/>
    </row>
    <row r="73" spans="2:6" x14ac:dyDescent="0.3">
      <c r="B73" s="27"/>
      <c r="C73" s="28">
        <v>44480</v>
      </c>
      <c r="D73" s="27" t="s">
        <v>589</v>
      </c>
      <c r="E73" s="27"/>
      <c r="F73" s="27"/>
    </row>
    <row r="74" spans="2:6" x14ac:dyDescent="0.3">
      <c r="B74" s="27"/>
      <c r="C74" s="28">
        <v>44483</v>
      </c>
      <c r="D74" s="27" t="s">
        <v>590</v>
      </c>
      <c r="E74" s="27"/>
      <c r="F74" s="27"/>
    </row>
    <row r="75" spans="2:6" x14ac:dyDescent="0.3">
      <c r="B75" s="27"/>
      <c r="C75" s="28">
        <v>44512</v>
      </c>
      <c r="D75" s="27" t="s">
        <v>577</v>
      </c>
      <c r="E75" s="27"/>
      <c r="F75" s="27"/>
    </row>
    <row r="76" spans="2:6" x14ac:dyDescent="0.3">
      <c r="B76" s="27"/>
      <c r="C76" s="28">
        <v>44517</v>
      </c>
      <c r="D76" s="27" t="s">
        <v>579</v>
      </c>
      <c r="E76" s="27"/>
      <c r="F76" s="27"/>
    </row>
    <row r="77" spans="2:6" x14ac:dyDescent="0.3">
      <c r="B77" s="27"/>
      <c r="C77" s="28">
        <v>44531</v>
      </c>
      <c r="D77" s="27" t="s">
        <v>577</v>
      </c>
      <c r="E77" s="27"/>
      <c r="F77" s="27"/>
    </row>
    <row r="78" spans="2:6" x14ac:dyDescent="0.3">
      <c r="B78" s="27"/>
      <c r="C78" s="28">
        <v>44480</v>
      </c>
      <c r="D78" s="27" t="s">
        <v>581</v>
      </c>
      <c r="E78" s="27"/>
      <c r="F78" s="27"/>
    </row>
    <row r="79" spans="2:6" x14ac:dyDescent="0.3">
      <c r="B79" s="27"/>
      <c r="C79" s="28">
        <v>44480</v>
      </c>
      <c r="D79" s="27" t="s">
        <v>582</v>
      </c>
      <c r="E79" s="27"/>
      <c r="F79" s="27"/>
    </row>
    <row r="80" spans="2:6" x14ac:dyDescent="0.3">
      <c r="B80" s="27"/>
      <c r="C80" s="28">
        <v>44484</v>
      </c>
      <c r="D80" s="27" t="s">
        <v>584</v>
      </c>
      <c r="E80" s="27"/>
      <c r="F80" s="27"/>
    </row>
    <row r="81" spans="2:6" x14ac:dyDescent="0.3">
      <c r="B81" s="27"/>
      <c r="C81" s="28">
        <v>44498</v>
      </c>
      <c r="D81" s="27" t="s">
        <v>578</v>
      </c>
      <c r="E81" s="27"/>
      <c r="F81" s="27"/>
    </row>
    <row r="82" spans="2:6" x14ac:dyDescent="0.3">
      <c r="B82" s="27"/>
      <c r="C82" s="28">
        <v>44559</v>
      </c>
      <c r="D82" s="27" t="s">
        <v>583</v>
      </c>
      <c r="E82" s="27"/>
      <c r="F82" s="27"/>
    </row>
    <row r="83" spans="2:6" x14ac:dyDescent="0.3">
      <c r="B83" s="27"/>
      <c r="C83" s="28">
        <v>44533</v>
      </c>
      <c r="D83" s="27" t="s">
        <v>583</v>
      </c>
      <c r="E83" s="27"/>
      <c r="F83" s="27"/>
    </row>
    <row r="84" spans="2:6" x14ac:dyDescent="0.3">
      <c r="B84" s="27"/>
      <c r="C84" s="28">
        <v>44522</v>
      </c>
      <c r="D84" s="27" t="s">
        <v>578</v>
      </c>
      <c r="E84" s="27"/>
      <c r="F84" s="27"/>
    </row>
    <row r="85" spans="2:6" x14ac:dyDescent="0.3">
      <c r="B85" s="27"/>
      <c r="C85" s="28">
        <v>44470</v>
      </c>
      <c r="D85" s="27" t="s">
        <v>591</v>
      </c>
      <c r="E85" s="27"/>
      <c r="F85" s="27"/>
    </row>
    <row r="86" spans="2:6" x14ac:dyDescent="0.3">
      <c r="B86" s="27"/>
      <c r="C86" s="28">
        <v>44501</v>
      </c>
      <c r="D86" s="27" t="s">
        <v>585</v>
      </c>
      <c r="E86" s="27"/>
      <c r="F86" s="27"/>
    </row>
    <row r="87" spans="2:6" x14ac:dyDescent="0.3">
      <c r="B87" s="27"/>
      <c r="C87" s="28">
        <v>44515</v>
      </c>
      <c r="D87" s="27" t="s">
        <v>591</v>
      </c>
      <c r="E87" s="27"/>
      <c r="F87" s="27"/>
    </row>
    <row r="88" spans="2:6" x14ac:dyDescent="0.3">
      <c r="B88" s="27"/>
      <c r="C88" s="28">
        <v>44475</v>
      </c>
      <c r="D88" s="27" t="s">
        <v>592</v>
      </c>
      <c r="E88" s="27"/>
      <c r="F88" s="27"/>
    </row>
    <row r="89" spans="2:6" x14ac:dyDescent="0.3">
      <c r="B89" s="27"/>
      <c r="C89" s="28">
        <v>44503</v>
      </c>
      <c r="D89" s="27" t="s">
        <v>585</v>
      </c>
      <c r="E89" s="27"/>
      <c r="F89" s="27"/>
    </row>
    <row r="90" spans="2:6" x14ac:dyDescent="0.3">
      <c r="B90" s="27"/>
      <c r="C90" s="28">
        <v>44545</v>
      </c>
      <c r="D90" s="27" t="s">
        <v>578</v>
      </c>
      <c r="E90" s="27"/>
      <c r="F90" s="27"/>
    </row>
    <row r="91" spans="2:6" x14ac:dyDescent="0.3">
      <c r="B91" s="27"/>
      <c r="C91" s="28">
        <v>44545</v>
      </c>
      <c r="D91" s="27" t="s">
        <v>584</v>
      </c>
      <c r="E91" s="27"/>
      <c r="F91" s="27"/>
    </row>
    <row r="92" spans="2:6" x14ac:dyDescent="0.3">
      <c r="B92" s="27"/>
      <c r="C92" s="28">
        <v>44552</v>
      </c>
      <c r="D92" s="27" t="s">
        <v>583</v>
      </c>
      <c r="E92" s="27"/>
      <c r="F92" s="27"/>
    </row>
    <row r="93" spans="2:6" x14ac:dyDescent="0.3">
      <c r="B93" s="27"/>
      <c r="C93" s="28">
        <v>44494</v>
      </c>
      <c r="D93" s="27" t="s">
        <v>578</v>
      </c>
      <c r="E93" s="27"/>
      <c r="F93" s="27"/>
    </row>
    <row r="94" spans="2:6" x14ac:dyDescent="0.3">
      <c r="B94" s="27"/>
      <c r="C94" s="28">
        <v>44559</v>
      </c>
      <c r="D94" s="27" t="s">
        <v>577</v>
      </c>
      <c r="E94" s="27"/>
      <c r="F94" s="27"/>
    </row>
    <row r="95" spans="2:6" x14ac:dyDescent="0.3">
      <c r="B95" s="27"/>
      <c r="C95" s="28">
        <v>44494</v>
      </c>
      <c r="D95" s="27" t="s">
        <v>582</v>
      </c>
      <c r="E95" s="27"/>
      <c r="F95" s="27"/>
    </row>
    <row r="96" spans="2:6" x14ac:dyDescent="0.3">
      <c r="B96" s="27"/>
      <c r="C96" s="28">
        <v>44522</v>
      </c>
      <c r="D96" s="27" t="s">
        <v>578</v>
      </c>
      <c r="E96" s="27"/>
      <c r="F96" s="27"/>
    </row>
    <row r="97" spans="2:6" x14ac:dyDescent="0.3">
      <c r="B97" s="27"/>
      <c r="C97" s="28">
        <v>44522</v>
      </c>
      <c r="D97" s="27" t="s">
        <v>588</v>
      </c>
      <c r="E97" s="27"/>
      <c r="F97" s="27"/>
    </row>
    <row r="98" spans="2:6" x14ac:dyDescent="0.3">
      <c r="B98" s="27"/>
      <c r="C98" s="28">
        <v>44505</v>
      </c>
      <c r="D98" s="27" t="s">
        <v>579</v>
      </c>
      <c r="E98" s="27"/>
      <c r="F98" s="27"/>
    </row>
    <row r="99" spans="2:6" x14ac:dyDescent="0.3">
      <c r="B99" s="27"/>
      <c r="C99" s="28">
        <v>44510</v>
      </c>
      <c r="D99" s="27" t="s">
        <v>590</v>
      </c>
      <c r="E99" s="27"/>
      <c r="F99" s="27"/>
    </row>
    <row r="100" spans="2:6" x14ac:dyDescent="0.3">
      <c r="B100" s="27"/>
      <c r="C100" s="28">
        <v>44494</v>
      </c>
      <c r="D100" s="27" t="s">
        <v>591</v>
      </c>
      <c r="E100" s="27"/>
      <c r="F100" s="27"/>
    </row>
    <row r="101" spans="2:6" x14ac:dyDescent="0.3">
      <c r="B101" s="27"/>
      <c r="C101" s="28">
        <v>44529</v>
      </c>
      <c r="D101" s="27" t="s">
        <v>578</v>
      </c>
      <c r="E101" s="27"/>
      <c r="F101" s="27"/>
    </row>
    <row r="102" spans="2:6" x14ac:dyDescent="0.3">
      <c r="B102" s="27"/>
      <c r="C102" s="28">
        <v>44516</v>
      </c>
      <c r="D102" s="27" t="s">
        <v>578</v>
      </c>
      <c r="E102" s="27"/>
      <c r="F102" s="27"/>
    </row>
    <row r="103" spans="2:6" x14ac:dyDescent="0.3">
      <c r="B103" s="27"/>
      <c r="C103" s="28">
        <v>44553</v>
      </c>
      <c r="D103" s="27" t="s">
        <v>591</v>
      </c>
      <c r="E103" s="27"/>
      <c r="F103" s="27"/>
    </row>
    <row r="104" spans="2:6" x14ac:dyDescent="0.3">
      <c r="B104" s="27"/>
      <c r="C104" s="28">
        <v>44523</v>
      </c>
      <c r="D104" s="27" t="s">
        <v>578</v>
      </c>
      <c r="E104" s="27"/>
      <c r="F104" s="27"/>
    </row>
    <row r="105" spans="2:6" x14ac:dyDescent="0.3">
      <c r="B105" s="27"/>
      <c r="C105" s="28">
        <v>44530</v>
      </c>
      <c r="D105" s="27" t="s">
        <v>578</v>
      </c>
      <c r="E105" s="27"/>
      <c r="F105" s="27"/>
    </row>
    <row r="106" spans="2:6" x14ac:dyDescent="0.3">
      <c r="B106" s="27"/>
      <c r="C106" s="28">
        <v>44532</v>
      </c>
      <c r="D106" s="27" t="s">
        <v>591</v>
      </c>
      <c r="E106" s="27"/>
      <c r="F106" s="27"/>
    </row>
    <row r="107" spans="2:6" x14ac:dyDescent="0.3">
      <c r="B107" s="27"/>
      <c r="C107" s="28">
        <v>44532</v>
      </c>
      <c r="D107" s="27" t="s">
        <v>578</v>
      </c>
      <c r="E107" s="27"/>
      <c r="F107" s="27"/>
    </row>
    <row r="108" spans="2:6" x14ac:dyDescent="0.3">
      <c r="B108" s="27"/>
      <c r="C108" s="28">
        <v>44557</v>
      </c>
      <c r="D108" s="27" t="s">
        <v>584</v>
      </c>
      <c r="E108" s="27"/>
      <c r="F108" s="27"/>
    </row>
    <row r="109" spans="2:6" x14ac:dyDescent="0.3">
      <c r="B109" s="27"/>
      <c r="C109" s="28">
        <v>44473</v>
      </c>
      <c r="D109" s="27" t="s">
        <v>583</v>
      </c>
      <c r="E109" s="27"/>
      <c r="F109" s="27"/>
    </row>
    <row r="110" spans="2:6" x14ac:dyDescent="0.3">
      <c r="B110" s="27"/>
      <c r="C110" s="28">
        <v>44531</v>
      </c>
      <c r="D110" s="27" t="s">
        <v>582</v>
      </c>
      <c r="E110" s="27"/>
      <c r="F110" s="27"/>
    </row>
    <row r="111" spans="2:6" x14ac:dyDescent="0.3">
      <c r="B111" s="27"/>
      <c r="C111" s="28">
        <v>44524</v>
      </c>
      <c r="D111" s="27" t="s">
        <v>582</v>
      </c>
      <c r="E111" s="27"/>
      <c r="F111" s="27"/>
    </row>
    <row r="112" spans="2:6" x14ac:dyDescent="0.3">
      <c r="B112" s="27"/>
      <c r="C112" s="28">
        <v>44536</v>
      </c>
      <c r="D112" s="27" t="s">
        <v>579</v>
      </c>
      <c r="E112" s="27"/>
      <c r="F112" s="27"/>
    </row>
    <row r="113" spans="2:6" x14ac:dyDescent="0.3">
      <c r="B113" s="27"/>
      <c r="C113" s="28">
        <v>44544</v>
      </c>
      <c r="D113" s="27" t="s">
        <v>579</v>
      </c>
      <c r="E113" s="27"/>
      <c r="F113" s="27"/>
    </row>
    <row r="114" spans="2:6" x14ac:dyDescent="0.3">
      <c r="B114" s="27"/>
      <c r="C114" s="28">
        <v>44501</v>
      </c>
      <c r="D114" s="27" t="s">
        <v>579</v>
      </c>
      <c r="E114" s="27"/>
      <c r="F114" s="27"/>
    </row>
    <row r="115" spans="2:6" x14ac:dyDescent="0.3">
      <c r="B115" s="27"/>
      <c r="C115" s="28">
        <v>44476</v>
      </c>
      <c r="D115" s="27" t="s">
        <v>591</v>
      </c>
      <c r="E115" s="27"/>
      <c r="F115" s="27"/>
    </row>
    <row r="116" spans="2:6" x14ac:dyDescent="0.3">
      <c r="B116" s="27"/>
      <c r="C116" s="28">
        <v>44552</v>
      </c>
      <c r="D116" s="27" t="s">
        <v>582</v>
      </c>
      <c r="E116" s="27"/>
      <c r="F116" s="27"/>
    </row>
    <row r="117" spans="2:6" x14ac:dyDescent="0.3">
      <c r="B117" s="27"/>
      <c r="C117" s="28">
        <v>44558</v>
      </c>
      <c r="D117" s="27" t="s">
        <v>582</v>
      </c>
      <c r="E117" s="27"/>
      <c r="F117" s="27"/>
    </row>
    <row r="118" spans="2:6" x14ac:dyDescent="0.3">
      <c r="B118" s="27"/>
      <c r="C118" s="28">
        <v>44552</v>
      </c>
      <c r="D118" s="27" t="s">
        <v>577</v>
      </c>
      <c r="E118" s="27"/>
      <c r="F118" s="27"/>
    </row>
    <row r="119" spans="2:6" x14ac:dyDescent="0.3">
      <c r="B119" s="27"/>
      <c r="C119" s="28">
        <v>44552</v>
      </c>
      <c r="D119" s="27" t="s">
        <v>591</v>
      </c>
      <c r="E119" s="27"/>
      <c r="F119" s="27"/>
    </row>
    <row r="120" spans="2:6" x14ac:dyDescent="0.3">
      <c r="B120" s="27"/>
      <c r="C120" s="28">
        <v>44557</v>
      </c>
      <c r="D120" s="27" t="s">
        <v>591</v>
      </c>
      <c r="E120" s="27"/>
      <c r="F120" s="27"/>
    </row>
    <row r="121" spans="2:6" x14ac:dyDescent="0.3">
      <c r="B121" s="27"/>
      <c r="C121" s="28">
        <v>44524</v>
      </c>
      <c r="D121" s="27" t="s">
        <v>585</v>
      </c>
      <c r="E121" s="27"/>
      <c r="F121" s="27"/>
    </row>
    <row r="122" spans="2:6" x14ac:dyDescent="0.3">
      <c r="B122" s="27"/>
      <c r="C122" s="28">
        <v>44497</v>
      </c>
      <c r="D122" s="27" t="s">
        <v>582</v>
      </c>
      <c r="E122" s="27"/>
      <c r="F122" s="27"/>
    </row>
    <row r="123" spans="2:6" x14ac:dyDescent="0.3">
      <c r="B123" s="27"/>
      <c r="C123" s="28">
        <v>44489</v>
      </c>
      <c r="D123" s="27" t="s">
        <v>579</v>
      </c>
      <c r="E123" s="27"/>
      <c r="F123" s="27"/>
    </row>
    <row r="124" spans="2:6" x14ac:dyDescent="0.3">
      <c r="B124" s="27"/>
      <c r="C124" s="28">
        <v>44494</v>
      </c>
      <c r="D124" s="27" t="s">
        <v>582</v>
      </c>
      <c r="E124" s="27"/>
      <c r="F124" s="27"/>
    </row>
    <row r="125" spans="2:6" x14ac:dyDescent="0.3">
      <c r="B125" s="27"/>
      <c r="C125" s="28">
        <v>44496</v>
      </c>
      <c r="D125" s="27" t="s">
        <v>584</v>
      </c>
      <c r="E125" s="27"/>
      <c r="F125" s="27"/>
    </row>
    <row r="126" spans="2:6" x14ac:dyDescent="0.3">
      <c r="B126" s="27"/>
      <c r="C126" s="28">
        <v>44524</v>
      </c>
      <c r="D126" s="27" t="s">
        <v>579</v>
      </c>
      <c r="E126" s="27"/>
      <c r="F126" s="27"/>
    </row>
    <row r="127" spans="2:6" x14ac:dyDescent="0.3">
      <c r="B127" s="27"/>
      <c r="C127" s="28">
        <v>44473</v>
      </c>
      <c r="D127" s="27" t="s">
        <v>584</v>
      </c>
      <c r="E127" s="27"/>
      <c r="F127" s="27"/>
    </row>
    <row r="128" spans="2:6" x14ac:dyDescent="0.3">
      <c r="B128" s="27"/>
      <c r="C128" s="28">
        <v>44491</v>
      </c>
      <c r="D128" s="27" t="s">
        <v>580</v>
      </c>
      <c r="E128" s="27"/>
      <c r="F128" s="27"/>
    </row>
    <row r="129" spans="2:6" x14ac:dyDescent="0.3">
      <c r="B129" s="27"/>
      <c r="C129" s="28">
        <v>44533</v>
      </c>
      <c r="D129" s="27" t="s">
        <v>578</v>
      </c>
      <c r="E129" s="27"/>
      <c r="F129" s="27"/>
    </row>
    <row r="130" spans="2:6" x14ac:dyDescent="0.3">
      <c r="B130" s="27"/>
      <c r="C130" s="28">
        <v>44487</v>
      </c>
      <c r="D130" s="27" t="s">
        <v>593</v>
      </c>
      <c r="E130" s="27"/>
      <c r="F130" s="27"/>
    </row>
    <row r="131" spans="2:6" x14ac:dyDescent="0.3">
      <c r="B131" s="27"/>
      <c r="C131" s="28">
        <v>44536</v>
      </c>
      <c r="D131" s="27" t="s">
        <v>584</v>
      </c>
      <c r="E131" s="27"/>
      <c r="F131" s="27"/>
    </row>
    <row r="132" spans="2:6" x14ac:dyDescent="0.3">
      <c r="B132" s="27"/>
      <c r="C132" s="28">
        <v>44538</v>
      </c>
      <c r="D132" s="27" t="s">
        <v>581</v>
      </c>
      <c r="E132" s="27"/>
      <c r="F132" s="27"/>
    </row>
    <row r="133" spans="2:6" x14ac:dyDescent="0.3">
      <c r="B133" s="27"/>
      <c r="C133" s="28">
        <v>44539</v>
      </c>
      <c r="D133" s="27" t="s">
        <v>578</v>
      </c>
      <c r="E133" s="27"/>
      <c r="F133" s="27"/>
    </row>
    <row r="134" spans="2:6" x14ac:dyDescent="0.3">
      <c r="B134" s="27"/>
      <c r="C134" s="28">
        <v>44550</v>
      </c>
      <c r="D134" s="27" t="s">
        <v>591</v>
      </c>
      <c r="E134" s="27"/>
      <c r="F134" s="27"/>
    </row>
    <row r="135" spans="2:6" x14ac:dyDescent="0.3">
      <c r="B135" s="27"/>
      <c r="C135" s="28">
        <v>44483</v>
      </c>
      <c r="D135" s="27" t="s">
        <v>577</v>
      </c>
      <c r="E135" s="27"/>
      <c r="F135" s="27"/>
    </row>
    <row r="136" spans="2:6" x14ac:dyDescent="0.3">
      <c r="B136" s="27"/>
      <c r="C136" s="28">
        <v>44484</v>
      </c>
      <c r="D136" s="27" t="s">
        <v>584</v>
      </c>
      <c r="E136" s="27"/>
      <c r="F136" s="27"/>
    </row>
    <row r="137" spans="2:6" x14ac:dyDescent="0.3">
      <c r="B137" s="27"/>
      <c r="C137" s="28">
        <v>44484</v>
      </c>
      <c r="D137" s="27" t="s">
        <v>590</v>
      </c>
      <c r="E137" s="27"/>
      <c r="F137" s="27"/>
    </row>
    <row r="138" spans="2:6" x14ac:dyDescent="0.3">
      <c r="B138" s="27"/>
      <c r="C138" s="28">
        <v>44557</v>
      </c>
      <c r="D138" s="27" t="s">
        <v>582</v>
      </c>
      <c r="E138" s="27"/>
      <c r="F138" s="27"/>
    </row>
    <row r="139" spans="2:6" x14ac:dyDescent="0.3">
      <c r="B139" s="27"/>
      <c r="C139" s="28">
        <v>44551</v>
      </c>
      <c r="D139" s="27" t="s">
        <v>582</v>
      </c>
      <c r="E139" s="27"/>
      <c r="F139" s="27"/>
    </row>
    <row r="140" spans="2:6" x14ac:dyDescent="0.3">
      <c r="B140" s="27"/>
      <c r="C140" s="28">
        <v>44494</v>
      </c>
      <c r="D140" s="27" t="s">
        <v>577</v>
      </c>
      <c r="E140" s="27"/>
      <c r="F140" s="27"/>
    </row>
    <row r="141" spans="2:6" x14ac:dyDescent="0.3">
      <c r="B141" s="27"/>
      <c r="C141" s="28">
        <v>44501</v>
      </c>
      <c r="D141" s="27" t="s">
        <v>591</v>
      </c>
      <c r="E141" s="27"/>
      <c r="F141" s="27"/>
    </row>
    <row r="142" spans="2:6" x14ac:dyDescent="0.3">
      <c r="B142" s="27"/>
      <c r="C142" s="28">
        <v>44536</v>
      </c>
      <c r="D142" s="27" t="s">
        <v>579</v>
      </c>
      <c r="E142" s="27"/>
      <c r="F142" s="27"/>
    </row>
    <row r="143" spans="2:6" x14ac:dyDescent="0.3">
      <c r="B143" s="27"/>
      <c r="C143" s="28">
        <v>44484</v>
      </c>
      <c r="D143" s="27" t="s">
        <v>577</v>
      </c>
      <c r="E143" s="27"/>
      <c r="F143" s="27"/>
    </row>
    <row r="144" spans="2:6" x14ac:dyDescent="0.3">
      <c r="B144" s="27"/>
      <c r="C144" s="28">
        <v>44559</v>
      </c>
      <c r="D144" s="27" t="s">
        <v>593</v>
      </c>
      <c r="E144" s="27"/>
      <c r="F144" s="27"/>
    </row>
    <row r="145" spans="2:6" x14ac:dyDescent="0.3">
      <c r="B145" s="27"/>
      <c r="C145" s="28">
        <v>44536</v>
      </c>
      <c r="D145" s="27" t="s">
        <v>584</v>
      </c>
      <c r="E145" s="27"/>
      <c r="F145" s="27"/>
    </row>
    <row r="146" spans="2:6" x14ac:dyDescent="0.3">
      <c r="B146" s="27"/>
      <c r="C146" s="28">
        <v>44494</v>
      </c>
      <c r="D146" s="27" t="s">
        <v>578</v>
      </c>
      <c r="E146" s="27"/>
      <c r="F146" s="27"/>
    </row>
    <row r="147" spans="2:6" x14ac:dyDescent="0.3">
      <c r="B147" s="27"/>
      <c r="C147" s="28">
        <v>44522</v>
      </c>
      <c r="D147" s="27" t="s">
        <v>593</v>
      </c>
      <c r="E147" s="27"/>
      <c r="F147" s="27"/>
    </row>
    <row r="148" spans="2:6" x14ac:dyDescent="0.3">
      <c r="B148" s="27"/>
      <c r="C148" s="28">
        <v>44501</v>
      </c>
      <c r="D148" s="27" t="s">
        <v>578</v>
      </c>
      <c r="E148" s="27"/>
      <c r="F148" s="27"/>
    </row>
    <row r="149" spans="2:6" x14ac:dyDescent="0.3">
      <c r="B149" s="27"/>
      <c r="C149" s="28">
        <v>44483</v>
      </c>
      <c r="D149" s="27" t="s">
        <v>577</v>
      </c>
      <c r="E149" s="27"/>
      <c r="F149" s="27"/>
    </row>
    <row r="150" spans="2:6" x14ac:dyDescent="0.3">
      <c r="B150" s="27"/>
      <c r="C150" s="28">
        <v>44522</v>
      </c>
      <c r="D150" s="27" t="s">
        <v>594</v>
      </c>
      <c r="E150" s="27"/>
      <c r="F150" s="27"/>
    </row>
    <row r="151" spans="2:6" x14ac:dyDescent="0.3">
      <c r="B151" s="27"/>
      <c r="C151" s="28">
        <v>44529</v>
      </c>
      <c r="D151" s="27" t="s">
        <v>583</v>
      </c>
      <c r="E151" s="27"/>
      <c r="F151" s="27"/>
    </row>
    <row r="152" spans="2:6" x14ac:dyDescent="0.3">
      <c r="B152" s="27"/>
      <c r="C152" s="28">
        <v>44498</v>
      </c>
      <c r="D152" s="27" t="s">
        <v>577</v>
      </c>
      <c r="E152" s="27"/>
      <c r="F152" s="27"/>
    </row>
    <row r="153" spans="2:6" x14ac:dyDescent="0.3">
      <c r="B153" s="27"/>
      <c r="C153" s="28">
        <v>44529</v>
      </c>
      <c r="D153" s="27" t="s">
        <v>585</v>
      </c>
      <c r="E153" s="27"/>
      <c r="F153" s="27"/>
    </row>
    <row r="154" spans="2:6" x14ac:dyDescent="0.3">
      <c r="B154" s="27"/>
      <c r="C154" s="28">
        <v>44538</v>
      </c>
      <c r="D154" s="27" t="s">
        <v>582</v>
      </c>
      <c r="E154" s="27"/>
      <c r="F154" s="27"/>
    </row>
    <row r="155" spans="2:6" x14ac:dyDescent="0.3">
      <c r="B155" s="27"/>
      <c r="C155" s="28">
        <v>44510</v>
      </c>
      <c r="D155" s="27" t="s">
        <v>593</v>
      </c>
      <c r="E155" s="27"/>
      <c r="F155" s="27"/>
    </row>
    <row r="156" spans="2:6" x14ac:dyDescent="0.3">
      <c r="B156" s="27"/>
      <c r="C156" s="28">
        <v>44551</v>
      </c>
      <c r="D156" s="27" t="s">
        <v>579</v>
      </c>
      <c r="E156" s="27"/>
      <c r="F156" s="27"/>
    </row>
    <row r="157" spans="2:6" x14ac:dyDescent="0.3">
      <c r="B157" s="27"/>
      <c r="C157" s="28">
        <v>44532</v>
      </c>
      <c r="D157" s="27" t="s">
        <v>577</v>
      </c>
      <c r="E157" s="27"/>
      <c r="F157" s="27"/>
    </row>
    <row r="158" spans="2:6" x14ac:dyDescent="0.3">
      <c r="B158" s="27"/>
      <c r="C158" s="28">
        <v>44519</v>
      </c>
      <c r="D158" s="27" t="s">
        <v>590</v>
      </c>
      <c r="E158" s="27"/>
      <c r="F158" s="27"/>
    </row>
    <row r="159" spans="2:6" x14ac:dyDescent="0.3">
      <c r="B159" s="27"/>
      <c r="C159" s="28">
        <v>44522</v>
      </c>
      <c r="D159" s="27" t="s">
        <v>578</v>
      </c>
      <c r="E159" s="27"/>
      <c r="F159" s="27"/>
    </row>
    <row r="160" spans="2:6" x14ac:dyDescent="0.3">
      <c r="B160" s="27"/>
      <c r="C160" s="28">
        <v>44524</v>
      </c>
      <c r="D160" s="27" t="s">
        <v>590</v>
      </c>
      <c r="E160" s="27"/>
      <c r="F160" s="27"/>
    </row>
    <row r="161" spans="2:6" x14ac:dyDescent="0.3">
      <c r="B161" s="27"/>
      <c r="C161" s="28">
        <v>44524</v>
      </c>
      <c r="D161" s="27" t="s">
        <v>584</v>
      </c>
      <c r="E161" s="27"/>
      <c r="F161" s="27"/>
    </row>
    <row r="162" spans="2:6" x14ac:dyDescent="0.3">
      <c r="B162" s="27"/>
      <c r="C162" s="28">
        <v>44498</v>
      </c>
      <c r="D162" s="27" t="s">
        <v>577</v>
      </c>
      <c r="E162" s="27"/>
      <c r="F162" s="27"/>
    </row>
    <row r="163" spans="2:6" x14ac:dyDescent="0.3">
      <c r="B163" s="27"/>
      <c r="C163" s="28">
        <v>44498</v>
      </c>
      <c r="D163" s="27" t="s">
        <v>577</v>
      </c>
      <c r="E163" s="27"/>
      <c r="F163" s="27"/>
    </row>
    <row r="164" spans="2:6" x14ac:dyDescent="0.3">
      <c r="B164" s="27"/>
      <c r="C164" s="28">
        <v>44488</v>
      </c>
      <c r="D164" s="27" t="s">
        <v>582</v>
      </c>
      <c r="E164" s="27"/>
      <c r="F164" s="27"/>
    </row>
    <row r="165" spans="2:6" x14ac:dyDescent="0.3">
      <c r="B165" s="27"/>
      <c r="C165" s="28">
        <v>44498</v>
      </c>
      <c r="D165" s="27" t="s">
        <v>577</v>
      </c>
      <c r="E165" s="27"/>
      <c r="F165" s="27"/>
    </row>
    <row r="166" spans="2:6" x14ac:dyDescent="0.3">
      <c r="B166" s="27"/>
      <c r="C166" s="28">
        <v>44519</v>
      </c>
      <c r="D166" s="27" t="s">
        <v>577</v>
      </c>
      <c r="E166" s="27"/>
      <c r="F166" s="27"/>
    </row>
    <row r="167" spans="2:6" x14ac:dyDescent="0.3">
      <c r="B167" s="27"/>
      <c r="C167" s="28">
        <v>44519</v>
      </c>
      <c r="D167" s="27" t="s">
        <v>584</v>
      </c>
      <c r="E167" s="27"/>
      <c r="F167" s="27"/>
    </row>
    <row r="168" spans="2:6" x14ac:dyDescent="0.3">
      <c r="B168" s="27"/>
      <c r="C168" s="28">
        <v>44553</v>
      </c>
      <c r="D168" s="27" t="s">
        <v>578</v>
      </c>
      <c r="E168" s="27"/>
      <c r="F168" s="27"/>
    </row>
    <row r="169" spans="2:6" x14ac:dyDescent="0.3">
      <c r="B169" s="27"/>
      <c r="C169" s="28">
        <v>44561</v>
      </c>
      <c r="D169" s="27" t="s">
        <v>578</v>
      </c>
      <c r="E169" s="27"/>
      <c r="F169" s="27"/>
    </row>
    <row r="170" spans="2:6" x14ac:dyDescent="0.3">
      <c r="B170" s="27"/>
      <c r="C170" s="28">
        <v>44477</v>
      </c>
      <c r="D170" s="27" t="s">
        <v>577</v>
      </c>
      <c r="E170" s="27"/>
      <c r="F170" s="27"/>
    </row>
    <row r="171" spans="2:6" x14ac:dyDescent="0.3">
      <c r="B171" s="27"/>
      <c r="C171" s="28">
        <v>44477</v>
      </c>
      <c r="D171" s="27" t="s">
        <v>577</v>
      </c>
      <c r="E171" s="27"/>
      <c r="F171" s="27"/>
    </row>
    <row r="172" spans="2:6" x14ac:dyDescent="0.3">
      <c r="B172" s="27"/>
      <c r="C172" s="28">
        <v>44484</v>
      </c>
      <c r="D172" s="27" t="s">
        <v>578</v>
      </c>
      <c r="E172" s="27"/>
      <c r="F172" s="27"/>
    </row>
    <row r="173" spans="2:6" x14ac:dyDescent="0.3">
      <c r="B173" s="27"/>
      <c r="C173" s="28">
        <v>44498</v>
      </c>
      <c r="D173" s="27" t="s">
        <v>595</v>
      </c>
      <c r="E173" s="27"/>
      <c r="F173" s="27"/>
    </row>
    <row r="174" spans="2:6" x14ac:dyDescent="0.3">
      <c r="B174" s="27"/>
      <c r="C174" s="28">
        <v>44540</v>
      </c>
      <c r="D174" s="27" t="s">
        <v>577</v>
      </c>
      <c r="E174" s="27"/>
      <c r="F174" s="27"/>
    </row>
    <row r="175" spans="2:6" x14ac:dyDescent="0.3">
      <c r="B175" s="27"/>
      <c r="C175" s="28">
        <v>44511</v>
      </c>
      <c r="D175" s="27" t="s">
        <v>582</v>
      </c>
      <c r="E175" s="27"/>
      <c r="F175" s="27"/>
    </row>
    <row r="176" spans="2:6" x14ac:dyDescent="0.3">
      <c r="B176" s="27"/>
      <c r="C176" s="28">
        <v>44546</v>
      </c>
      <c r="D176" s="27" t="s">
        <v>592</v>
      </c>
      <c r="E176" s="27"/>
      <c r="F176" s="27"/>
    </row>
    <row r="177" spans="2:6" x14ac:dyDescent="0.3">
      <c r="B177" s="27"/>
      <c r="C177" s="28">
        <v>44546</v>
      </c>
      <c r="D177" s="27" t="s">
        <v>578</v>
      </c>
      <c r="E177" s="27"/>
      <c r="F177" s="27"/>
    </row>
    <row r="178" spans="2:6" x14ac:dyDescent="0.3">
      <c r="B178" s="27"/>
      <c r="C178" s="28">
        <v>44480</v>
      </c>
      <c r="D178" s="27" t="s">
        <v>588</v>
      </c>
      <c r="E178" s="27"/>
      <c r="F178" s="27"/>
    </row>
    <row r="179" spans="2:6" x14ac:dyDescent="0.3">
      <c r="B179" s="27"/>
      <c r="C179" s="28">
        <v>44488</v>
      </c>
      <c r="D179" s="27" t="s">
        <v>585</v>
      </c>
      <c r="E179" s="27"/>
      <c r="F179" s="27"/>
    </row>
    <row r="180" spans="2:6" x14ac:dyDescent="0.3">
      <c r="B180" s="27"/>
      <c r="C180" s="28">
        <v>44498</v>
      </c>
      <c r="D180" s="27" t="s">
        <v>579</v>
      </c>
      <c r="E180" s="27"/>
      <c r="F180" s="27"/>
    </row>
    <row r="181" spans="2:6" x14ac:dyDescent="0.3">
      <c r="B181" s="27"/>
      <c r="C181" s="28">
        <v>44498</v>
      </c>
      <c r="D181" s="27" t="s">
        <v>596</v>
      </c>
      <c r="E181" s="27"/>
      <c r="F181" s="27"/>
    </row>
    <row r="182" spans="2:6" x14ac:dyDescent="0.3">
      <c r="B182" s="27"/>
      <c r="C182" s="28">
        <v>44501</v>
      </c>
      <c r="D182" s="27" t="s">
        <v>577</v>
      </c>
      <c r="E182" s="27"/>
      <c r="F182" s="27"/>
    </row>
    <row r="183" spans="2:6" x14ac:dyDescent="0.3">
      <c r="B183" s="27"/>
      <c r="C183" s="28">
        <v>44501</v>
      </c>
      <c r="D183" s="27" t="s">
        <v>577</v>
      </c>
      <c r="E183" s="27"/>
      <c r="F183" s="27"/>
    </row>
    <row r="184" spans="2:6" x14ac:dyDescent="0.3">
      <c r="B184" s="27"/>
      <c r="C184" s="28">
        <v>44530</v>
      </c>
      <c r="D184" s="27" t="s">
        <v>593</v>
      </c>
      <c r="E184" s="27"/>
      <c r="F184" s="27"/>
    </row>
    <row r="185" spans="2:6" x14ac:dyDescent="0.3">
      <c r="B185" s="27"/>
      <c r="C185" s="28">
        <v>44505</v>
      </c>
      <c r="D185" s="27" t="s">
        <v>584</v>
      </c>
      <c r="E185" s="27"/>
      <c r="F185" s="27"/>
    </row>
    <row r="186" spans="2:6" x14ac:dyDescent="0.3">
      <c r="B186" s="27"/>
      <c r="C186" s="28">
        <v>44518</v>
      </c>
      <c r="D186" s="27" t="s">
        <v>577</v>
      </c>
      <c r="E186" s="27"/>
      <c r="F186" s="27"/>
    </row>
    <row r="187" spans="2:6" x14ac:dyDescent="0.3">
      <c r="B187" s="27"/>
      <c r="C187" s="28">
        <v>44518</v>
      </c>
      <c r="D187" s="27" t="s">
        <v>595</v>
      </c>
      <c r="E187" s="27"/>
      <c r="F187" s="27"/>
    </row>
    <row r="188" spans="2:6" x14ac:dyDescent="0.3">
      <c r="B188" s="27"/>
      <c r="C188" s="28">
        <v>44519</v>
      </c>
      <c r="D188" s="27" t="s">
        <v>590</v>
      </c>
      <c r="E188" s="27"/>
      <c r="F188" s="27"/>
    </row>
    <row r="189" spans="2:6" x14ac:dyDescent="0.3">
      <c r="B189" s="27"/>
      <c r="C189" s="28">
        <v>44519</v>
      </c>
      <c r="D189" s="27" t="s">
        <v>584</v>
      </c>
      <c r="E189" s="27"/>
      <c r="F189" s="27"/>
    </row>
    <row r="190" spans="2:6" x14ac:dyDescent="0.3">
      <c r="B190" s="27"/>
      <c r="C190" s="28">
        <v>44508</v>
      </c>
      <c r="D190" s="27" t="s">
        <v>593</v>
      </c>
      <c r="E190" s="27"/>
      <c r="F190" s="27"/>
    </row>
    <row r="191" spans="2:6" x14ac:dyDescent="0.3">
      <c r="B191" s="27"/>
      <c r="C191" s="28">
        <v>44515</v>
      </c>
      <c r="D191" s="27" t="s">
        <v>588</v>
      </c>
      <c r="E191" s="27"/>
      <c r="F191" s="27"/>
    </row>
    <row r="192" spans="2:6" x14ac:dyDescent="0.3">
      <c r="B192" s="27"/>
      <c r="C192" s="28">
        <v>44505</v>
      </c>
      <c r="D192" s="27" t="s">
        <v>577</v>
      </c>
      <c r="E192" s="27"/>
      <c r="F192" s="27"/>
    </row>
    <row r="193" spans="2:6" x14ac:dyDescent="0.3">
      <c r="B193" s="27"/>
      <c r="C193" s="28">
        <v>44505</v>
      </c>
      <c r="D193" s="27" t="s">
        <v>584</v>
      </c>
      <c r="E193" s="27"/>
      <c r="F193" s="27"/>
    </row>
    <row r="194" spans="2:6" x14ac:dyDescent="0.3">
      <c r="B194" s="27"/>
      <c r="C194" s="28">
        <v>44505</v>
      </c>
      <c r="D194" s="27" t="s">
        <v>577</v>
      </c>
      <c r="E194" s="27"/>
      <c r="F194" s="27"/>
    </row>
    <row r="195" spans="2:6" x14ac:dyDescent="0.3">
      <c r="B195" s="27"/>
      <c r="C195" s="28">
        <v>44473</v>
      </c>
      <c r="D195" s="27" t="s">
        <v>577</v>
      </c>
      <c r="E195" s="27"/>
      <c r="F195" s="27"/>
    </row>
    <row r="196" spans="2:6" x14ac:dyDescent="0.3">
      <c r="B196" s="27"/>
      <c r="C196" s="28">
        <v>44508</v>
      </c>
      <c r="D196" s="27" t="s">
        <v>580</v>
      </c>
      <c r="E196" s="27"/>
      <c r="F196" s="27"/>
    </row>
    <row r="197" spans="2:6" x14ac:dyDescent="0.3">
      <c r="B197" s="27"/>
      <c r="C197" s="28">
        <v>44491</v>
      </c>
      <c r="D197" s="27" t="s">
        <v>591</v>
      </c>
      <c r="E197" s="27"/>
      <c r="F197" s="27"/>
    </row>
    <row r="198" spans="2:6" x14ac:dyDescent="0.3">
      <c r="B198" s="27"/>
      <c r="C198" s="28">
        <v>44544</v>
      </c>
      <c r="D198" s="27" t="s">
        <v>578</v>
      </c>
      <c r="E198" s="27"/>
      <c r="F198" s="27"/>
    </row>
    <row r="199" spans="2:6" x14ac:dyDescent="0.3">
      <c r="B199" s="27"/>
      <c r="C199" s="28">
        <v>44498</v>
      </c>
      <c r="D199" s="27" t="s">
        <v>577</v>
      </c>
      <c r="E199" s="27"/>
      <c r="F199" s="27"/>
    </row>
    <row r="200" spans="2:6" x14ac:dyDescent="0.3">
      <c r="B200" s="27"/>
      <c r="C200" s="28">
        <v>44498</v>
      </c>
      <c r="D200" s="27" t="s">
        <v>584</v>
      </c>
      <c r="E200" s="27"/>
      <c r="F200" s="27"/>
    </row>
    <row r="201" spans="2:6" x14ac:dyDescent="0.3">
      <c r="B201" s="27"/>
      <c r="C201" s="28">
        <v>44501</v>
      </c>
      <c r="D201" s="27" t="s">
        <v>577</v>
      </c>
      <c r="E201" s="27"/>
      <c r="F201" s="27"/>
    </row>
    <row r="202" spans="2:6" x14ac:dyDescent="0.3">
      <c r="B202" s="27"/>
      <c r="C202" s="28">
        <v>44558</v>
      </c>
      <c r="D202" s="27" t="s">
        <v>579</v>
      </c>
      <c r="E202" s="27"/>
      <c r="F202" s="27"/>
    </row>
    <row r="203" spans="2:6" x14ac:dyDescent="0.3">
      <c r="B203" s="27"/>
      <c r="C203" s="28">
        <v>44529</v>
      </c>
      <c r="D203" s="27" t="s">
        <v>583</v>
      </c>
      <c r="E203" s="27"/>
      <c r="F203" s="27"/>
    </row>
    <row r="204" spans="2:6" x14ac:dyDescent="0.3">
      <c r="B204" s="27"/>
      <c r="C204" s="28">
        <v>44508</v>
      </c>
      <c r="D204" s="27" t="s">
        <v>582</v>
      </c>
      <c r="E204" s="27"/>
      <c r="F204" s="27"/>
    </row>
    <row r="205" spans="2:6" x14ac:dyDescent="0.3">
      <c r="B205" s="27"/>
      <c r="C205" s="28">
        <v>44539</v>
      </c>
      <c r="D205" s="27" t="s">
        <v>588</v>
      </c>
      <c r="E205" s="27"/>
      <c r="F205" s="27"/>
    </row>
    <row r="206" spans="2:6" x14ac:dyDescent="0.3">
      <c r="B206" s="27"/>
      <c r="C206" s="28">
        <v>44550</v>
      </c>
      <c r="D206" s="27" t="s">
        <v>582</v>
      </c>
      <c r="E206" s="27"/>
      <c r="F206" s="27"/>
    </row>
    <row r="207" spans="2:6" x14ac:dyDescent="0.3">
      <c r="B207" s="27"/>
      <c r="C207" s="28">
        <v>44545</v>
      </c>
      <c r="D207" s="27" t="s">
        <v>583</v>
      </c>
      <c r="E207" s="27"/>
      <c r="F207" s="27"/>
    </row>
    <row r="208" spans="2:6" x14ac:dyDescent="0.3">
      <c r="B208" s="27"/>
      <c r="C208" s="28">
        <v>44551</v>
      </c>
      <c r="D208" s="27" t="s">
        <v>578</v>
      </c>
      <c r="E208" s="27"/>
      <c r="F208" s="27"/>
    </row>
    <row r="209" spans="2:6" x14ac:dyDescent="0.3">
      <c r="B209" s="27"/>
      <c r="C209" s="28">
        <v>44501</v>
      </c>
      <c r="D209" s="27" t="s">
        <v>585</v>
      </c>
      <c r="E209" s="27"/>
      <c r="F209" s="27"/>
    </row>
    <row r="210" spans="2:6" x14ac:dyDescent="0.3">
      <c r="B210" s="27"/>
      <c r="C210" s="28">
        <v>44512</v>
      </c>
      <c r="D210" s="27" t="s">
        <v>582</v>
      </c>
      <c r="E210" s="27"/>
      <c r="F210" s="27"/>
    </row>
    <row r="211" spans="2:6" x14ac:dyDescent="0.3">
      <c r="B211" s="27"/>
      <c r="C211" s="28">
        <v>44522</v>
      </c>
      <c r="D211" s="27" t="s">
        <v>589</v>
      </c>
      <c r="E211" s="27"/>
      <c r="F211" s="27"/>
    </row>
    <row r="212" spans="2:6" x14ac:dyDescent="0.3">
      <c r="B212" s="27"/>
      <c r="C212" s="28">
        <v>44517</v>
      </c>
      <c r="D212" s="27" t="s">
        <v>591</v>
      </c>
      <c r="E212" s="27"/>
      <c r="F212" s="27"/>
    </row>
    <row r="213" spans="2:6" x14ac:dyDescent="0.3">
      <c r="B213" s="27"/>
      <c r="C213" s="28">
        <v>44517</v>
      </c>
      <c r="D213" s="27" t="s">
        <v>591</v>
      </c>
      <c r="E213" s="27"/>
      <c r="F213" s="27"/>
    </row>
    <row r="214" spans="2:6" x14ac:dyDescent="0.3">
      <c r="B214" s="27"/>
      <c r="C214" s="28">
        <v>44531</v>
      </c>
      <c r="D214" s="27" t="s">
        <v>597</v>
      </c>
      <c r="E214" s="27"/>
      <c r="F214" s="27"/>
    </row>
    <row r="215" spans="2:6" x14ac:dyDescent="0.3">
      <c r="B215" s="27"/>
      <c r="C215" s="28">
        <v>44470</v>
      </c>
      <c r="D215" s="27" t="s">
        <v>585</v>
      </c>
      <c r="E215" s="27"/>
      <c r="F215" s="27"/>
    </row>
    <row r="216" spans="2:6" x14ac:dyDescent="0.3">
      <c r="B216" s="27"/>
      <c r="C216" s="28">
        <v>44540</v>
      </c>
      <c r="D216" s="27" t="s">
        <v>585</v>
      </c>
      <c r="E216" s="27"/>
      <c r="F216" s="27"/>
    </row>
    <row r="217" spans="2:6" x14ac:dyDescent="0.3">
      <c r="B217" s="27"/>
      <c r="C217" s="28">
        <v>44558</v>
      </c>
      <c r="D217" s="27" t="s">
        <v>593</v>
      </c>
      <c r="E217" s="27"/>
      <c r="F217" s="27"/>
    </row>
    <row r="218" spans="2:6" x14ac:dyDescent="0.3">
      <c r="B218" s="27"/>
      <c r="C218" s="28">
        <v>44519</v>
      </c>
      <c r="D218" s="27" t="s">
        <v>590</v>
      </c>
      <c r="E218" s="27"/>
      <c r="F218" s="27"/>
    </row>
    <row r="219" spans="2:6" x14ac:dyDescent="0.3">
      <c r="B219" s="27"/>
      <c r="C219" s="28">
        <v>44519</v>
      </c>
      <c r="D219" s="27" t="s">
        <v>583</v>
      </c>
      <c r="E219" s="27"/>
      <c r="F219" s="27"/>
    </row>
    <row r="220" spans="2:6" x14ac:dyDescent="0.3">
      <c r="B220" s="27"/>
      <c r="C220" s="28">
        <v>44522</v>
      </c>
      <c r="D220" s="27" t="s">
        <v>590</v>
      </c>
      <c r="E220" s="27"/>
      <c r="F220" s="27"/>
    </row>
    <row r="221" spans="2:6" x14ac:dyDescent="0.3">
      <c r="B221" s="27"/>
      <c r="C221" s="28">
        <v>44490</v>
      </c>
      <c r="D221" s="27" t="s">
        <v>582</v>
      </c>
      <c r="E221" s="27"/>
      <c r="F221" s="27"/>
    </row>
    <row r="222" spans="2:6" x14ac:dyDescent="0.3">
      <c r="B222" s="27"/>
      <c r="C222" s="28">
        <v>44537</v>
      </c>
      <c r="D222" s="27" t="s">
        <v>578</v>
      </c>
      <c r="E222" s="27"/>
      <c r="F222" s="27"/>
    </row>
    <row r="223" spans="2:6" x14ac:dyDescent="0.3">
      <c r="B223" s="27"/>
      <c r="C223" s="28">
        <v>44517</v>
      </c>
      <c r="D223" s="27" t="s">
        <v>581</v>
      </c>
      <c r="E223" s="27"/>
      <c r="F223" s="27"/>
    </row>
    <row r="224" spans="2:6" x14ac:dyDescent="0.3">
      <c r="B224" s="27"/>
      <c r="C224" s="28">
        <v>44529</v>
      </c>
      <c r="D224" s="27" t="s">
        <v>580</v>
      </c>
      <c r="E224" s="27"/>
      <c r="F224" s="27"/>
    </row>
    <row r="225" spans="2:6" x14ac:dyDescent="0.3">
      <c r="B225" s="27"/>
      <c r="C225" s="28">
        <v>44516</v>
      </c>
      <c r="D225" s="27" t="s">
        <v>581</v>
      </c>
      <c r="E225" s="27"/>
      <c r="F225" s="27"/>
    </row>
    <row r="226" spans="2:6" x14ac:dyDescent="0.3">
      <c r="B226" s="27"/>
      <c r="C226" s="28">
        <v>44545</v>
      </c>
      <c r="D226" s="27" t="s">
        <v>591</v>
      </c>
      <c r="E226" s="27"/>
      <c r="F226" s="27"/>
    </row>
    <row r="227" spans="2:6" x14ac:dyDescent="0.3">
      <c r="B227" s="27"/>
      <c r="C227" s="28">
        <v>44489</v>
      </c>
      <c r="D227" s="27" t="s">
        <v>577</v>
      </c>
      <c r="E227" s="27"/>
      <c r="F227" s="27"/>
    </row>
    <row r="228" spans="2:6" x14ac:dyDescent="0.3">
      <c r="B228" s="27"/>
      <c r="C228" s="28">
        <v>44490</v>
      </c>
      <c r="D228" s="27" t="s">
        <v>590</v>
      </c>
      <c r="E228" s="27"/>
      <c r="F228" s="27"/>
    </row>
    <row r="229" spans="2:6" x14ac:dyDescent="0.3">
      <c r="B229" s="27"/>
      <c r="C229" s="28">
        <v>44498</v>
      </c>
      <c r="D229" s="27" t="s">
        <v>578</v>
      </c>
      <c r="E229" s="27"/>
      <c r="F229" s="27"/>
    </row>
    <row r="230" spans="2:6" x14ac:dyDescent="0.3">
      <c r="B230" s="27"/>
      <c r="C230" s="28">
        <v>44489</v>
      </c>
      <c r="D230" s="27" t="s">
        <v>577</v>
      </c>
      <c r="E230" s="27"/>
      <c r="F230" s="27"/>
    </row>
    <row r="231" spans="2:6" x14ac:dyDescent="0.3">
      <c r="B231" s="27"/>
      <c r="C231" s="28">
        <v>44489</v>
      </c>
      <c r="D231" s="27" t="s">
        <v>584</v>
      </c>
      <c r="E231" s="27"/>
      <c r="F231" s="27"/>
    </row>
    <row r="232" spans="2:6" x14ac:dyDescent="0.3">
      <c r="B232" s="27"/>
      <c r="C232" s="28">
        <v>44510</v>
      </c>
      <c r="D232" s="27" t="s">
        <v>584</v>
      </c>
      <c r="E232" s="27"/>
      <c r="F232" s="27"/>
    </row>
    <row r="233" spans="2:6" x14ac:dyDescent="0.3">
      <c r="B233" s="27"/>
      <c r="C233" s="28">
        <v>44516</v>
      </c>
      <c r="D233" s="27" t="s">
        <v>578</v>
      </c>
      <c r="E233" s="27"/>
      <c r="F233" s="27"/>
    </row>
    <row r="234" spans="2:6" x14ac:dyDescent="0.3">
      <c r="B234" s="27"/>
      <c r="C234" s="28">
        <v>44491</v>
      </c>
      <c r="D234" s="27" t="s">
        <v>582</v>
      </c>
      <c r="E234" s="27"/>
      <c r="F234" s="27"/>
    </row>
    <row r="235" spans="2:6" x14ac:dyDescent="0.3">
      <c r="B235" s="27"/>
      <c r="C235" s="28">
        <v>44490</v>
      </c>
      <c r="D235" s="27" t="s">
        <v>577</v>
      </c>
      <c r="E235" s="27"/>
      <c r="F235" s="27"/>
    </row>
    <row r="236" spans="2:6" x14ac:dyDescent="0.3">
      <c r="B236" s="27"/>
      <c r="C236" s="28">
        <v>44491</v>
      </c>
      <c r="D236" s="27" t="s">
        <v>580</v>
      </c>
      <c r="E236" s="27"/>
      <c r="F236" s="27"/>
    </row>
    <row r="237" spans="2:6" x14ac:dyDescent="0.3">
      <c r="B237" s="27"/>
      <c r="C237" s="28">
        <v>44494</v>
      </c>
      <c r="D237" s="27" t="s">
        <v>578</v>
      </c>
      <c r="E237" s="27"/>
      <c r="F237" s="27"/>
    </row>
    <row r="238" spans="2:6" x14ac:dyDescent="0.3">
      <c r="B238" s="27"/>
      <c r="C238" s="28">
        <v>44490</v>
      </c>
      <c r="D238" s="27" t="s">
        <v>577</v>
      </c>
      <c r="E238" s="27"/>
      <c r="F238" s="27"/>
    </row>
    <row r="239" spans="2:6" x14ac:dyDescent="0.3">
      <c r="B239" s="27"/>
      <c r="C239" s="28">
        <v>44490</v>
      </c>
      <c r="D239" s="27" t="s">
        <v>577</v>
      </c>
      <c r="E239" s="27"/>
      <c r="F239" s="27"/>
    </row>
    <row r="240" spans="2:6" x14ac:dyDescent="0.3">
      <c r="B240" s="27"/>
      <c r="C240" s="28">
        <v>44470</v>
      </c>
      <c r="D240" s="27" t="s">
        <v>578</v>
      </c>
      <c r="E240" s="27"/>
      <c r="F240" s="27"/>
    </row>
    <row r="241" spans="2:6" x14ac:dyDescent="0.3">
      <c r="B241" s="27"/>
      <c r="C241" s="28">
        <v>44470</v>
      </c>
      <c r="D241" s="27" t="s">
        <v>583</v>
      </c>
      <c r="E241" s="27"/>
      <c r="F241" s="27"/>
    </row>
    <row r="242" spans="2:6" x14ac:dyDescent="0.3">
      <c r="B242" s="27"/>
      <c r="C242" s="28">
        <v>44552</v>
      </c>
      <c r="D242" s="27" t="s">
        <v>594</v>
      </c>
      <c r="E242" s="27"/>
      <c r="F242" s="27"/>
    </row>
    <row r="243" spans="2:6" x14ac:dyDescent="0.3">
      <c r="B243" s="27"/>
      <c r="C243" s="28">
        <v>44501</v>
      </c>
      <c r="D243" s="27" t="s">
        <v>578</v>
      </c>
      <c r="E243" s="27"/>
      <c r="F243" s="27"/>
    </row>
    <row r="244" spans="2:6" x14ac:dyDescent="0.3">
      <c r="B244" s="27"/>
      <c r="C244" s="28">
        <v>44551</v>
      </c>
      <c r="D244" s="27" t="s">
        <v>579</v>
      </c>
      <c r="E244" s="27"/>
      <c r="F244" s="27"/>
    </row>
    <row r="245" spans="2:6" x14ac:dyDescent="0.3">
      <c r="B245" s="27"/>
      <c r="C245" s="28">
        <v>44543</v>
      </c>
      <c r="D245" s="27" t="s">
        <v>582</v>
      </c>
      <c r="E245" s="27"/>
      <c r="F245" s="27"/>
    </row>
    <row r="246" spans="2:6" x14ac:dyDescent="0.3">
      <c r="B246" s="27"/>
      <c r="C246" s="28">
        <v>44487</v>
      </c>
      <c r="D246" s="27" t="s">
        <v>577</v>
      </c>
      <c r="E246" s="27"/>
      <c r="F246" s="27"/>
    </row>
    <row r="247" spans="2:6" x14ac:dyDescent="0.3">
      <c r="B247" s="27"/>
      <c r="C247" s="28">
        <v>44557</v>
      </c>
      <c r="D247" s="27" t="s">
        <v>580</v>
      </c>
      <c r="E247" s="27"/>
      <c r="F247" s="27"/>
    </row>
    <row r="248" spans="2:6" x14ac:dyDescent="0.3">
      <c r="B248" s="27"/>
      <c r="C248" s="28">
        <v>44480</v>
      </c>
      <c r="D248" s="27" t="s">
        <v>593</v>
      </c>
      <c r="E248" s="27"/>
      <c r="F248" s="27"/>
    </row>
    <row r="249" spans="2:6" x14ac:dyDescent="0.3">
      <c r="B249" s="27"/>
      <c r="C249" s="28">
        <v>44494</v>
      </c>
      <c r="D249" s="27" t="s">
        <v>582</v>
      </c>
      <c r="E249" s="27"/>
      <c r="F249" s="27"/>
    </row>
    <row r="250" spans="2:6" x14ac:dyDescent="0.3">
      <c r="B250" s="27"/>
      <c r="C250" s="28">
        <v>44551</v>
      </c>
      <c r="D250" s="27" t="s">
        <v>577</v>
      </c>
      <c r="E250" s="27"/>
      <c r="F250" s="27"/>
    </row>
    <row r="251" spans="2:6" x14ac:dyDescent="0.3">
      <c r="B251" s="27"/>
      <c r="C251" s="28">
        <v>44510</v>
      </c>
      <c r="D251" s="27" t="s">
        <v>584</v>
      </c>
      <c r="E251" s="27"/>
      <c r="F251" s="27"/>
    </row>
    <row r="252" spans="2:6" x14ac:dyDescent="0.3">
      <c r="B252" s="27"/>
      <c r="C252" s="28">
        <v>44516</v>
      </c>
      <c r="D252" s="27" t="s">
        <v>590</v>
      </c>
      <c r="E252" s="27"/>
      <c r="F252" s="27"/>
    </row>
    <row r="253" spans="2:6" x14ac:dyDescent="0.3">
      <c r="B253" s="27"/>
      <c r="C253" s="28">
        <v>44543</v>
      </c>
      <c r="D253" s="27" t="s">
        <v>580</v>
      </c>
      <c r="E253" s="27"/>
      <c r="F253" s="27"/>
    </row>
    <row r="254" spans="2:6" x14ac:dyDescent="0.3">
      <c r="B254" s="27"/>
      <c r="C254" s="28">
        <v>44543</v>
      </c>
      <c r="D254" s="27" t="s">
        <v>579</v>
      </c>
      <c r="E254" s="27"/>
      <c r="F254" s="27"/>
    </row>
    <row r="255" spans="2:6" x14ac:dyDescent="0.3">
      <c r="B255" s="27"/>
      <c r="C255" s="28">
        <v>44477</v>
      </c>
      <c r="D255" s="27" t="s">
        <v>588</v>
      </c>
      <c r="E255" s="27"/>
      <c r="F255" s="27"/>
    </row>
    <row r="256" spans="2:6" x14ac:dyDescent="0.3">
      <c r="B256" s="27"/>
      <c r="C256" s="28">
        <v>44529</v>
      </c>
      <c r="D256" s="27" t="s">
        <v>582</v>
      </c>
      <c r="E256" s="27"/>
      <c r="F256" s="27"/>
    </row>
    <row r="257" spans="2:6" x14ac:dyDescent="0.3">
      <c r="B257" s="27"/>
      <c r="C257" s="28">
        <v>44536</v>
      </c>
      <c r="D257" s="27" t="s">
        <v>588</v>
      </c>
      <c r="E257" s="27"/>
      <c r="F257" s="27"/>
    </row>
    <row r="258" spans="2:6" x14ac:dyDescent="0.3">
      <c r="B258" s="27"/>
      <c r="C258" s="28">
        <v>44474</v>
      </c>
      <c r="D258" s="27" t="s">
        <v>578</v>
      </c>
      <c r="E258" s="27"/>
      <c r="F258" s="27"/>
    </row>
    <row r="259" spans="2:6" x14ac:dyDescent="0.3">
      <c r="B259" s="27"/>
      <c r="C259" s="28">
        <v>44519</v>
      </c>
      <c r="D259" s="27" t="s">
        <v>581</v>
      </c>
      <c r="E259" s="27"/>
      <c r="F259" s="27"/>
    </row>
    <row r="260" spans="2:6" x14ac:dyDescent="0.3">
      <c r="B260" s="27"/>
      <c r="C260" s="28">
        <v>44522</v>
      </c>
      <c r="D260" s="27" t="s">
        <v>581</v>
      </c>
      <c r="E260" s="27"/>
      <c r="F260" s="27"/>
    </row>
    <row r="261" spans="2:6" x14ac:dyDescent="0.3">
      <c r="B261" s="27"/>
      <c r="C261" s="28">
        <v>44538</v>
      </c>
      <c r="D261" s="27" t="s">
        <v>581</v>
      </c>
      <c r="E261" s="27"/>
      <c r="F261" s="27"/>
    </row>
    <row r="262" spans="2:6" x14ac:dyDescent="0.3">
      <c r="B262" s="27"/>
      <c r="C262" s="28">
        <v>44515</v>
      </c>
      <c r="D262" s="27" t="s">
        <v>581</v>
      </c>
      <c r="E262" s="27"/>
      <c r="F262" s="27"/>
    </row>
    <row r="263" spans="2:6" x14ac:dyDescent="0.3">
      <c r="B263" s="27"/>
      <c r="C263" s="28">
        <v>44533</v>
      </c>
      <c r="D263" s="27" t="s">
        <v>591</v>
      </c>
      <c r="E263" s="27"/>
      <c r="F263" s="27"/>
    </row>
    <row r="264" spans="2:6" x14ac:dyDescent="0.3">
      <c r="B264" s="27"/>
      <c r="C264" s="28">
        <v>44481</v>
      </c>
      <c r="D264" s="27" t="s">
        <v>579</v>
      </c>
      <c r="E264" s="27"/>
      <c r="F264" s="27"/>
    </row>
    <row r="265" spans="2:6" x14ac:dyDescent="0.3">
      <c r="B265" s="27"/>
      <c r="C265" s="28">
        <v>44522</v>
      </c>
      <c r="D265" s="27" t="s">
        <v>585</v>
      </c>
      <c r="E265" s="27"/>
      <c r="F265" s="27"/>
    </row>
    <row r="266" spans="2:6" x14ac:dyDescent="0.3">
      <c r="B266" s="27"/>
      <c r="C266" s="28">
        <v>44484</v>
      </c>
      <c r="D266" s="27" t="s">
        <v>584</v>
      </c>
      <c r="E266" s="27"/>
      <c r="F266" s="27"/>
    </row>
    <row r="267" spans="2:6" x14ac:dyDescent="0.3">
      <c r="B267" s="27"/>
      <c r="C267" s="28">
        <v>44497</v>
      </c>
      <c r="D267" s="27" t="s">
        <v>583</v>
      </c>
      <c r="E267" s="27"/>
      <c r="F267" s="27"/>
    </row>
    <row r="268" spans="2:6" x14ac:dyDescent="0.3">
      <c r="B268" s="27"/>
      <c r="C268" s="28">
        <v>44480</v>
      </c>
      <c r="D268" s="27" t="s">
        <v>578</v>
      </c>
      <c r="E268" s="27"/>
      <c r="F268" s="27"/>
    </row>
    <row r="269" spans="2:6" x14ac:dyDescent="0.3">
      <c r="B269" s="27"/>
      <c r="C269" s="28">
        <v>44519</v>
      </c>
      <c r="D269" s="27" t="s">
        <v>585</v>
      </c>
      <c r="E269" s="27"/>
      <c r="F269" s="27"/>
    </row>
    <row r="270" spans="2:6" x14ac:dyDescent="0.3">
      <c r="B270" s="27"/>
      <c r="C270" s="28">
        <v>44502</v>
      </c>
      <c r="D270" s="27" t="s">
        <v>591</v>
      </c>
      <c r="E270" s="27"/>
      <c r="F270" s="27"/>
    </row>
    <row r="271" spans="2:6" x14ac:dyDescent="0.3">
      <c r="B271" s="27"/>
      <c r="C271" s="28">
        <v>44511</v>
      </c>
      <c r="D271" s="27" t="s">
        <v>578</v>
      </c>
      <c r="E271" s="27"/>
      <c r="F271" s="27"/>
    </row>
    <row r="272" spans="2:6" x14ac:dyDescent="0.3">
      <c r="B272" s="27"/>
      <c r="C272" s="28">
        <v>44558</v>
      </c>
      <c r="D272" s="27" t="s">
        <v>591</v>
      </c>
      <c r="E272" s="27"/>
      <c r="F272" s="27"/>
    </row>
    <row r="273" spans="2:6" x14ac:dyDescent="0.3">
      <c r="B273" s="27"/>
      <c r="C273" s="28">
        <v>44558</v>
      </c>
      <c r="D273" s="27" t="s">
        <v>577</v>
      </c>
      <c r="E273" s="27"/>
      <c r="F273" s="27"/>
    </row>
    <row r="274" spans="2:6" x14ac:dyDescent="0.3">
      <c r="B274" s="27"/>
      <c r="C274" s="28">
        <v>44559</v>
      </c>
      <c r="D274" s="27" t="s">
        <v>584</v>
      </c>
      <c r="E274" s="27"/>
      <c r="F274" s="27"/>
    </row>
    <row r="275" spans="2:6" x14ac:dyDescent="0.3">
      <c r="B275" s="27"/>
      <c r="C275" s="28">
        <v>44540</v>
      </c>
      <c r="D275" s="27" t="s">
        <v>582</v>
      </c>
      <c r="E275" s="27"/>
      <c r="F275" s="27"/>
    </row>
    <row r="276" spans="2:6" x14ac:dyDescent="0.3">
      <c r="B276" s="27"/>
      <c r="C276" s="28">
        <v>44551</v>
      </c>
      <c r="D276" s="27" t="s">
        <v>577</v>
      </c>
      <c r="E276" s="27"/>
      <c r="F276" s="27"/>
    </row>
    <row r="277" spans="2:6" x14ac:dyDescent="0.3">
      <c r="B277" s="27"/>
      <c r="C277" s="28">
        <v>44552</v>
      </c>
      <c r="D277" s="27" t="s">
        <v>590</v>
      </c>
      <c r="E277" s="27"/>
      <c r="F277" s="27"/>
    </row>
    <row r="278" spans="2:6" x14ac:dyDescent="0.3">
      <c r="B278" s="27"/>
      <c r="C278" s="28">
        <v>44540</v>
      </c>
      <c r="D278" s="27" t="s">
        <v>578</v>
      </c>
      <c r="E278" s="27"/>
      <c r="F278" s="27"/>
    </row>
    <row r="279" spans="2:6" x14ac:dyDescent="0.3">
      <c r="B279" s="27"/>
      <c r="C279" s="28">
        <v>44519</v>
      </c>
      <c r="D279" s="27" t="s">
        <v>578</v>
      </c>
      <c r="E279" s="27"/>
      <c r="F279" s="27"/>
    </row>
    <row r="280" spans="2:6" x14ac:dyDescent="0.3">
      <c r="B280" s="27"/>
      <c r="C280" s="28">
        <v>44537</v>
      </c>
      <c r="D280" s="27" t="s">
        <v>591</v>
      </c>
      <c r="E280" s="27"/>
      <c r="F280" s="27"/>
    </row>
    <row r="281" spans="2:6" x14ac:dyDescent="0.3">
      <c r="B281" s="27"/>
      <c r="C281" s="28">
        <v>44537</v>
      </c>
      <c r="D281" s="27" t="s">
        <v>577</v>
      </c>
      <c r="E281" s="27"/>
      <c r="F281" s="27"/>
    </row>
    <row r="282" spans="2:6" x14ac:dyDescent="0.3">
      <c r="B282" s="27"/>
      <c r="C282" s="28">
        <v>44553</v>
      </c>
      <c r="D282" s="27" t="s">
        <v>580</v>
      </c>
      <c r="E282" s="27"/>
      <c r="F282" s="27"/>
    </row>
    <row r="283" spans="2:6" x14ac:dyDescent="0.3">
      <c r="B283" s="27"/>
      <c r="C283" s="28">
        <v>44553</v>
      </c>
      <c r="D283" s="27" t="s">
        <v>584</v>
      </c>
      <c r="E283" s="27"/>
      <c r="F283" s="27"/>
    </row>
    <row r="284" spans="2:6" x14ac:dyDescent="0.3">
      <c r="B284" s="27"/>
      <c r="C284" s="28">
        <v>44483</v>
      </c>
      <c r="D284" s="27" t="s">
        <v>593</v>
      </c>
      <c r="E284" s="27"/>
      <c r="F284" s="27"/>
    </row>
    <row r="285" spans="2:6" x14ac:dyDescent="0.3">
      <c r="B285" s="27"/>
      <c r="C285" s="28">
        <v>44473</v>
      </c>
      <c r="D285" s="27" t="s">
        <v>582</v>
      </c>
      <c r="E285" s="27"/>
      <c r="F285" s="27"/>
    </row>
    <row r="286" spans="2:6" x14ac:dyDescent="0.3">
      <c r="B286" s="27"/>
      <c r="C286" s="28">
        <v>44510</v>
      </c>
      <c r="D286" s="27" t="s">
        <v>578</v>
      </c>
      <c r="E286" s="27"/>
      <c r="F286" s="27"/>
    </row>
    <row r="287" spans="2:6" x14ac:dyDescent="0.3">
      <c r="B287" s="27"/>
      <c r="C287" s="28">
        <v>44522</v>
      </c>
      <c r="D287" s="27" t="s">
        <v>583</v>
      </c>
      <c r="E287" s="27"/>
      <c r="F287" s="27"/>
    </row>
    <row r="288" spans="2:6" x14ac:dyDescent="0.3">
      <c r="B288" s="27"/>
      <c r="C288" s="28">
        <v>44539</v>
      </c>
      <c r="D288" s="27" t="s">
        <v>582</v>
      </c>
      <c r="E288" s="27"/>
      <c r="F288" s="27"/>
    </row>
    <row r="289" spans="2:6" x14ac:dyDescent="0.3">
      <c r="B289" s="27"/>
      <c r="C289" s="28">
        <v>44482</v>
      </c>
      <c r="D289" s="27" t="s">
        <v>579</v>
      </c>
      <c r="E289" s="27"/>
      <c r="F289" s="27"/>
    </row>
    <row r="290" spans="2:6" x14ac:dyDescent="0.3">
      <c r="B290" s="27"/>
      <c r="C290" s="28">
        <v>44509</v>
      </c>
      <c r="D290" s="27" t="s">
        <v>577</v>
      </c>
      <c r="E290" s="27"/>
      <c r="F290" s="27"/>
    </row>
    <row r="291" spans="2:6" x14ac:dyDescent="0.3">
      <c r="B291" s="27"/>
      <c r="C291" s="28">
        <v>44516</v>
      </c>
      <c r="D291" s="27" t="s">
        <v>577</v>
      </c>
      <c r="E291" s="27"/>
      <c r="F291" s="27"/>
    </row>
    <row r="292" spans="2:6" x14ac:dyDescent="0.3">
      <c r="B292" s="27"/>
      <c r="C292" s="28">
        <v>44522</v>
      </c>
      <c r="D292" s="27" t="s">
        <v>591</v>
      </c>
      <c r="E292" s="27"/>
      <c r="F292" s="27"/>
    </row>
    <row r="293" spans="2:6" x14ac:dyDescent="0.3">
      <c r="B293" s="27"/>
      <c r="C293" s="28">
        <v>44480</v>
      </c>
      <c r="D293" s="27" t="s">
        <v>590</v>
      </c>
      <c r="E293" s="27"/>
      <c r="F293" s="27"/>
    </row>
    <row r="294" spans="2:6" x14ac:dyDescent="0.3">
      <c r="B294" s="27"/>
      <c r="C294" s="28">
        <v>44480</v>
      </c>
      <c r="D294" s="27" t="s">
        <v>581</v>
      </c>
      <c r="E294" s="27"/>
      <c r="F294" s="27"/>
    </row>
    <row r="295" spans="2:6" x14ac:dyDescent="0.3">
      <c r="B295" s="27"/>
      <c r="C295" s="28">
        <v>44484</v>
      </c>
      <c r="D295" s="27" t="s">
        <v>578</v>
      </c>
      <c r="E295" s="27"/>
      <c r="F295" s="27"/>
    </row>
    <row r="296" spans="2:6" x14ac:dyDescent="0.3">
      <c r="B296" s="27"/>
      <c r="C296" s="28">
        <v>44484</v>
      </c>
      <c r="D296" s="27" t="s">
        <v>590</v>
      </c>
      <c r="E296" s="27"/>
      <c r="F296" s="27"/>
    </row>
    <row r="297" spans="2:6" x14ac:dyDescent="0.3">
      <c r="B297" s="27"/>
      <c r="C297" s="28">
        <v>44508</v>
      </c>
      <c r="D297" s="27" t="s">
        <v>579</v>
      </c>
      <c r="E297" s="27"/>
      <c r="F297" s="27"/>
    </row>
    <row r="298" spans="2:6" x14ac:dyDescent="0.3">
      <c r="B298" s="27"/>
      <c r="C298" s="28">
        <v>44543</v>
      </c>
      <c r="D298" s="27" t="s">
        <v>590</v>
      </c>
      <c r="E298" s="27"/>
      <c r="F298" s="27"/>
    </row>
    <row r="299" spans="2:6" x14ac:dyDescent="0.3">
      <c r="B299" s="27"/>
      <c r="C299" s="28">
        <v>44543</v>
      </c>
      <c r="D299" s="27" t="s">
        <v>578</v>
      </c>
      <c r="E299" s="27"/>
      <c r="F299" s="27"/>
    </row>
    <row r="300" spans="2:6" x14ac:dyDescent="0.3">
      <c r="B300" s="27"/>
      <c r="C300" s="28">
        <v>44544</v>
      </c>
      <c r="D300" s="27" t="s">
        <v>590</v>
      </c>
      <c r="E300" s="27"/>
      <c r="F300" s="27"/>
    </row>
    <row r="301" spans="2:6" x14ac:dyDescent="0.3">
      <c r="B301" s="27"/>
      <c r="C301" s="28">
        <v>44544</v>
      </c>
      <c r="D301" s="27" t="s">
        <v>577</v>
      </c>
      <c r="E301" s="27"/>
      <c r="F301" s="27"/>
    </row>
    <row r="302" spans="2:6" x14ac:dyDescent="0.3">
      <c r="B302" s="27"/>
      <c r="C302" s="28">
        <v>44522</v>
      </c>
      <c r="D302" s="27" t="s">
        <v>578</v>
      </c>
      <c r="E302" s="27"/>
      <c r="F302" s="27"/>
    </row>
    <row r="303" spans="2:6" x14ac:dyDescent="0.3">
      <c r="B303" s="27"/>
      <c r="C303" s="28">
        <v>44516</v>
      </c>
      <c r="D303" s="27" t="s">
        <v>584</v>
      </c>
      <c r="E303" s="27"/>
      <c r="F303" s="27"/>
    </row>
    <row r="304" spans="2:6" x14ac:dyDescent="0.3">
      <c r="B304" s="27"/>
      <c r="C304" s="28">
        <v>44518</v>
      </c>
      <c r="D304" s="27" t="s">
        <v>590</v>
      </c>
      <c r="E304" s="27"/>
      <c r="F304" s="27"/>
    </row>
    <row r="305" spans="2:6" x14ac:dyDescent="0.3">
      <c r="B305" s="27"/>
      <c r="C305" s="28">
        <v>44523</v>
      </c>
      <c r="D305" s="27" t="s">
        <v>590</v>
      </c>
      <c r="E305" s="27"/>
      <c r="F305" s="27"/>
    </row>
    <row r="306" spans="2:6" x14ac:dyDescent="0.3">
      <c r="B306" s="27"/>
      <c r="C306" s="28">
        <v>44529</v>
      </c>
      <c r="D306" s="27" t="s">
        <v>584</v>
      </c>
      <c r="E306" s="27"/>
      <c r="F306" s="27"/>
    </row>
    <row r="307" spans="2:6" x14ac:dyDescent="0.3">
      <c r="B307" s="27"/>
      <c r="C307" s="28">
        <v>44530</v>
      </c>
      <c r="D307" s="27" t="s">
        <v>590</v>
      </c>
      <c r="E307" s="27"/>
      <c r="F307" s="27"/>
    </row>
    <row r="308" spans="2:6" x14ac:dyDescent="0.3">
      <c r="B308" s="27"/>
      <c r="C308" s="28">
        <v>44530</v>
      </c>
      <c r="D308" s="27" t="s">
        <v>590</v>
      </c>
      <c r="E308" s="27"/>
      <c r="F308" s="27"/>
    </row>
    <row r="309" spans="2:6" x14ac:dyDescent="0.3">
      <c r="B309" s="27"/>
      <c r="C309" s="28">
        <v>44494</v>
      </c>
      <c r="D309" s="27" t="s">
        <v>582</v>
      </c>
      <c r="E309" s="27"/>
      <c r="F309" s="27"/>
    </row>
    <row r="310" spans="2:6" x14ac:dyDescent="0.3">
      <c r="B310" s="27"/>
      <c r="C310" s="28">
        <v>44497</v>
      </c>
      <c r="D310" s="27" t="s">
        <v>578</v>
      </c>
      <c r="E310" s="27"/>
      <c r="F310" s="27"/>
    </row>
    <row r="311" spans="2:6" x14ac:dyDescent="0.3">
      <c r="B311" s="27"/>
      <c r="C311" s="28">
        <v>44497</v>
      </c>
      <c r="D311" s="27" t="s">
        <v>590</v>
      </c>
      <c r="E311" s="27"/>
      <c r="F311" s="27"/>
    </row>
    <row r="312" spans="2:6" x14ac:dyDescent="0.3">
      <c r="B312" s="27"/>
      <c r="C312" s="28">
        <v>44498</v>
      </c>
      <c r="D312" s="27" t="s">
        <v>578</v>
      </c>
      <c r="E312" s="27"/>
      <c r="F312" s="27"/>
    </row>
    <row r="313" spans="2:6" x14ac:dyDescent="0.3">
      <c r="B313" s="27"/>
      <c r="C313" s="28">
        <v>44504</v>
      </c>
      <c r="D313" s="27" t="s">
        <v>582</v>
      </c>
      <c r="E313" s="27"/>
      <c r="F313" s="27"/>
    </row>
    <row r="314" spans="2:6" x14ac:dyDescent="0.3">
      <c r="B314" s="27"/>
      <c r="C314" s="28">
        <v>44508</v>
      </c>
      <c r="D314" s="27" t="s">
        <v>585</v>
      </c>
      <c r="E314" s="27"/>
      <c r="F314" s="27"/>
    </row>
    <row r="315" spans="2:6" x14ac:dyDescent="0.3">
      <c r="B315" s="27"/>
      <c r="C315" s="28">
        <v>44510</v>
      </c>
      <c r="D315" s="27" t="s">
        <v>584</v>
      </c>
      <c r="E315" s="27"/>
      <c r="F315" s="27"/>
    </row>
    <row r="316" spans="2:6" x14ac:dyDescent="0.3">
      <c r="B316" s="27"/>
      <c r="C316" s="28">
        <v>44488</v>
      </c>
      <c r="D316" s="27" t="s">
        <v>582</v>
      </c>
      <c r="E316" s="27"/>
      <c r="F316" s="27"/>
    </row>
    <row r="317" spans="2:6" x14ac:dyDescent="0.3">
      <c r="B317" s="27"/>
      <c r="C317" s="28">
        <v>44512</v>
      </c>
      <c r="D317" s="27" t="s">
        <v>582</v>
      </c>
      <c r="E317" s="27"/>
      <c r="F317" s="27"/>
    </row>
    <row r="318" spans="2:6" x14ac:dyDescent="0.3">
      <c r="B318" s="27"/>
      <c r="C318" s="28">
        <v>44519</v>
      </c>
      <c r="D318" s="27" t="s">
        <v>584</v>
      </c>
      <c r="E318" s="27"/>
      <c r="F318" s="27"/>
    </row>
    <row r="319" spans="2:6" x14ac:dyDescent="0.3">
      <c r="B319" s="27"/>
      <c r="C319" s="28">
        <v>44519</v>
      </c>
      <c r="D319" s="27" t="s">
        <v>578</v>
      </c>
      <c r="E319" s="27"/>
      <c r="F319" s="27"/>
    </row>
    <row r="320" spans="2:6" x14ac:dyDescent="0.3">
      <c r="B320" s="27"/>
      <c r="C320" s="28">
        <v>44543</v>
      </c>
      <c r="D320" s="27" t="s">
        <v>591</v>
      </c>
      <c r="E320" s="27"/>
      <c r="F320" s="27"/>
    </row>
    <row r="321" spans="2:6" x14ac:dyDescent="0.3">
      <c r="B321" s="27"/>
      <c r="C321" s="28">
        <v>44518</v>
      </c>
      <c r="D321" s="27" t="s">
        <v>578</v>
      </c>
      <c r="E321" s="27"/>
      <c r="F321" s="27"/>
    </row>
    <row r="322" spans="2:6" x14ac:dyDescent="0.3">
      <c r="B322" s="27"/>
      <c r="C322" s="28">
        <v>44494</v>
      </c>
      <c r="D322" s="27" t="s">
        <v>579</v>
      </c>
      <c r="E322" s="27"/>
      <c r="F322" s="27"/>
    </row>
    <row r="323" spans="2:6" x14ac:dyDescent="0.3">
      <c r="B323" s="27"/>
      <c r="C323" s="28">
        <v>44536</v>
      </c>
      <c r="D323" s="27" t="s">
        <v>593</v>
      </c>
      <c r="E323" s="27"/>
      <c r="F323" s="27"/>
    </row>
    <row r="324" spans="2:6" x14ac:dyDescent="0.3">
      <c r="B324" s="27"/>
      <c r="C324" s="28">
        <v>44543</v>
      </c>
      <c r="D324" s="27" t="s">
        <v>577</v>
      </c>
      <c r="E324" s="27"/>
      <c r="F324" s="27"/>
    </row>
    <row r="325" spans="2:6" x14ac:dyDescent="0.3">
      <c r="B325" s="27"/>
      <c r="C325" s="28">
        <v>44550</v>
      </c>
      <c r="D325" s="27" t="s">
        <v>577</v>
      </c>
      <c r="E325" s="27"/>
      <c r="F325" s="27"/>
    </row>
    <row r="326" spans="2:6" x14ac:dyDescent="0.3">
      <c r="B326" s="27"/>
      <c r="C326" s="28">
        <v>44510</v>
      </c>
      <c r="D326" s="27" t="s">
        <v>590</v>
      </c>
      <c r="E326" s="27"/>
      <c r="F326" s="27"/>
    </row>
    <row r="327" spans="2:6" x14ac:dyDescent="0.3">
      <c r="B327" s="27"/>
      <c r="C327" s="28">
        <v>44496</v>
      </c>
      <c r="D327" s="27" t="s">
        <v>582</v>
      </c>
      <c r="E327" s="27"/>
      <c r="F327" s="27"/>
    </row>
    <row r="328" spans="2:6" x14ac:dyDescent="0.3">
      <c r="B328" s="27"/>
      <c r="C328" s="28">
        <v>44516</v>
      </c>
      <c r="D328" s="27" t="s">
        <v>578</v>
      </c>
      <c r="E328" s="27"/>
      <c r="F328" s="27"/>
    </row>
    <row r="329" spans="2:6" x14ac:dyDescent="0.3">
      <c r="B329" s="27"/>
      <c r="C329" s="28">
        <v>44517</v>
      </c>
      <c r="D329" s="27" t="s">
        <v>590</v>
      </c>
      <c r="E329" s="27"/>
      <c r="F329" s="27"/>
    </row>
    <row r="330" spans="2:6" x14ac:dyDescent="0.3">
      <c r="B330" s="27"/>
      <c r="C330" s="28">
        <v>44477</v>
      </c>
      <c r="D330" s="27" t="s">
        <v>577</v>
      </c>
      <c r="E330" s="27"/>
      <c r="F330" s="27"/>
    </row>
    <row r="331" spans="2:6" x14ac:dyDescent="0.3">
      <c r="B331" s="27"/>
      <c r="C331" s="28">
        <v>44512</v>
      </c>
      <c r="D331" s="27" t="s">
        <v>595</v>
      </c>
      <c r="E331" s="27"/>
      <c r="F331" s="27"/>
    </row>
    <row r="332" spans="2:6" x14ac:dyDescent="0.3">
      <c r="B332" s="27"/>
      <c r="C332" s="28">
        <v>44516</v>
      </c>
      <c r="D332" s="27" t="s">
        <v>590</v>
      </c>
      <c r="E332" s="27"/>
      <c r="F332" s="27"/>
    </row>
    <row r="333" spans="2:6" x14ac:dyDescent="0.3">
      <c r="B333" s="27"/>
      <c r="C333" s="28">
        <v>44531</v>
      </c>
      <c r="D333" s="27" t="s">
        <v>578</v>
      </c>
      <c r="E333" s="27"/>
      <c r="F333" s="27"/>
    </row>
    <row r="334" spans="2:6" x14ac:dyDescent="0.3">
      <c r="B334" s="27"/>
      <c r="C334" s="28">
        <v>44543</v>
      </c>
      <c r="D334" s="27" t="s">
        <v>590</v>
      </c>
      <c r="E334" s="27"/>
      <c r="F334" s="27"/>
    </row>
    <row r="335" spans="2:6" x14ac:dyDescent="0.3">
      <c r="B335" s="27"/>
      <c r="C335" s="28">
        <v>44543</v>
      </c>
      <c r="D335" s="27" t="s">
        <v>584</v>
      </c>
      <c r="E335" s="27"/>
      <c r="F335" s="27"/>
    </row>
    <row r="336" spans="2:6" x14ac:dyDescent="0.3">
      <c r="B336" s="27"/>
      <c r="C336" s="28">
        <v>44550</v>
      </c>
      <c r="D336" s="27" t="s">
        <v>584</v>
      </c>
      <c r="E336" s="27"/>
      <c r="F336" s="27"/>
    </row>
    <row r="337" spans="2:6" x14ac:dyDescent="0.3">
      <c r="B337" s="27"/>
      <c r="C337" s="28">
        <v>44470</v>
      </c>
      <c r="D337" s="27" t="s">
        <v>585</v>
      </c>
      <c r="E337" s="27"/>
      <c r="F337" s="27"/>
    </row>
    <row r="338" spans="2:6" x14ac:dyDescent="0.3">
      <c r="B338" s="27"/>
      <c r="C338" s="28">
        <v>44505</v>
      </c>
      <c r="D338" s="27" t="s">
        <v>577</v>
      </c>
      <c r="E338" s="27"/>
      <c r="F338" s="27"/>
    </row>
    <row r="339" spans="2:6" x14ac:dyDescent="0.3">
      <c r="B339" s="27"/>
      <c r="C339" s="28">
        <v>44529</v>
      </c>
      <c r="D339" s="27" t="s">
        <v>579</v>
      </c>
      <c r="E339" s="27"/>
      <c r="F339" s="27"/>
    </row>
    <row r="340" spans="2:6" x14ac:dyDescent="0.3">
      <c r="B340" s="27"/>
      <c r="C340" s="28">
        <v>44559</v>
      </c>
      <c r="D340" s="27" t="s">
        <v>582</v>
      </c>
      <c r="E340" s="27"/>
      <c r="F340" s="27"/>
    </row>
    <row r="341" spans="2:6" x14ac:dyDescent="0.3">
      <c r="B341" s="27"/>
      <c r="C341" s="28">
        <v>44477</v>
      </c>
      <c r="D341" s="27" t="s">
        <v>580</v>
      </c>
      <c r="E341" s="27"/>
      <c r="F341" s="27"/>
    </row>
    <row r="342" spans="2:6" x14ac:dyDescent="0.3">
      <c r="B342" s="27"/>
      <c r="C342" s="28">
        <v>44537</v>
      </c>
      <c r="D342" s="27" t="s">
        <v>585</v>
      </c>
      <c r="E342" s="27"/>
      <c r="F342" s="27"/>
    </row>
    <row r="343" spans="2:6" x14ac:dyDescent="0.3">
      <c r="B343" s="27"/>
      <c r="C343" s="28">
        <v>44515</v>
      </c>
      <c r="D343" s="27" t="s">
        <v>577</v>
      </c>
      <c r="E343" s="27"/>
      <c r="F343" s="27"/>
    </row>
    <row r="344" spans="2:6" x14ac:dyDescent="0.3">
      <c r="B344" s="27"/>
      <c r="C344" s="28">
        <v>44516</v>
      </c>
      <c r="D344" s="27" t="s">
        <v>578</v>
      </c>
      <c r="E344" s="27"/>
      <c r="F344" s="27"/>
    </row>
    <row r="345" spans="2:6" x14ac:dyDescent="0.3">
      <c r="B345" s="27"/>
      <c r="C345" s="28">
        <v>44517</v>
      </c>
      <c r="D345" s="27" t="s">
        <v>578</v>
      </c>
      <c r="E345" s="27"/>
      <c r="F345" s="27"/>
    </row>
    <row r="346" spans="2:6" x14ac:dyDescent="0.3">
      <c r="B346" s="27"/>
      <c r="C346" s="28">
        <v>44508</v>
      </c>
      <c r="D346" s="27" t="s">
        <v>582</v>
      </c>
      <c r="E346" s="27"/>
      <c r="F346" s="27"/>
    </row>
    <row r="347" spans="2:6" x14ac:dyDescent="0.3">
      <c r="B347" s="27"/>
      <c r="C347" s="28">
        <v>44554</v>
      </c>
      <c r="D347" s="27" t="s">
        <v>578</v>
      </c>
      <c r="E347" s="27"/>
      <c r="F347" s="27"/>
    </row>
    <row r="348" spans="2:6" x14ac:dyDescent="0.3">
      <c r="B348" s="27"/>
      <c r="C348" s="28">
        <v>44477</v>
      </c>
      <c r="D348" s="27" t="s">
        <v>578</v>
      </c>
      <c r="E348" s="27"/>
      <c r="F348" s="27"/>
    </row>
    <row r="349" spans="2:6" x14ac:dyDescent="0.3">
      <c r="B349" s="27"/>
      <c r="C349" s="28">
        <v>44482</v>
      </c>
      <c r="D349" s="27" t="s">
        <v>578</v>
      </c>
      <c r="E349" s="27"/>
      <c r="F349" s="27"/>
    </row>
    <row r="350" spans="2:6" x14ac:dyDescent="0.3">
      <c r="B350" s="27"/>
      <c r="C350" s="28">
        <v>44482</v>
      </c>
      <c r="D350" s="27" t="s">
        <v>578</v>
      </c>
      <c r="E350" s="27"/>
      <c r="F350" s="27"/>
    </row>
    <row r="351" spans="2:6" x14ac:dyDescent="0.3">
      <c r="B351" s="27"/>
      <c r="C351" s="28">
        <v>44488</v>
      </c>
      <c r="D351" s="27" t="s">
        <v>582</v>
      </c>
      <c r="E351" s="27"/>
      <c r="F351" s="27"/>
    </row>
    <row r="352" spans="2:6" x14ac:dyDescent="0.3">
      <c r="B352" s="27"/>
      <c r="C352" s="28">
        <v>44491</v>
      </c>
      <c r="D352" s="27" t="s">
        <v>584</v>
      </c>
      <c r="E352" s="27"/>
      <c r="F352" s="27"/>
    </row>
    <row r="353" spans="2:6" x14ac:dyDescent="0.3">
      <c r="B353" s="27"/>
      <c r="C353" s="28">
        <v>44498</v>
      </c>
      <c r="D353" s="27" t="s">
        <v>581</v>
      </c>
      <c r="E353" s="27"/>
      <c r="F353" s="27"/>
    </row>
    <row r="354" spans="2:6" x14ac:dyDescent="0.3">
      <c r="B354" s="27"/>
      <c r="C354" s="28">
        <v>44559</v>
      </c>
      <c r="D354" s="27" t="s">
        <v>578</v>
      </c>
      <c r="E354" s="27"/>
      <c r="F354" s="27"/>
    </row>
    <row r="355" spans="2:6" x14ac:dyDescent="0.3">
      <c r="B355" s="27"/>
      <c r="C355" s="28">
        <v>44527</v>
      </c>
      <c r="D355" s="27" t="s">
        <v>592</v>
      </c>
      <c r="E355" s="27"/>
      <c r="F355" s="27"/>
    </row>
    <row r="356" spans="2:6" x14ac:dyDescent="0.3">
      <c r="B356" s="27"/>
      <c r="C356" s="28">
        <v>44553</v>
      </c>
      <c r="D356" s="27" t="s">
        <v>578</v>
      </c>
      <c r="E356" s="27"/>
      <c r="F356" s="27"/>
    </row>
    <row r="357" spans="2:6" x14ac:dyDescent="0.3">
      <c r="B357" s="27"/>
      <c r="C357" s="28">
        <v>44561</v>
      </c>
      <c r="D357" s="27" t="s">
        <v>578</v>
      </c>
      <c r="E357" s="27"/>
      <c r="F357" s="27"/>
    </row>
    <row r="358" spans="2:6" x14ac:dyDescent="0.3">
      <c r="B358" s="27"/>
      <c r="C358" s="28">
        <v>44533</v>
      </c>
      <c r="D358" s="27" t="s">
        <v>579</v>
      </c>
      <c r="E358" s="27"/>
      <c r="F358" s="27"/>
    </row>
    <row r="359" spans="2:6" x14ac:dyDescent="0.3">
      <c r="B359" s="27"/>
      <c r="C359" s="28">
        <v>44536</v>
      </c>
      <c r="D359" s="27" t="s">
        <v>579</v>
      </c>
      <c r="E359" s="27"/>
      <c r="F359" s="27"/>
    </row>
    <row r="360" spans="2:6" x14ac:dyDescent="0.3">
      <c r="B360" s="27"/>
      <c r="C360" s="28">
        <v>44470</v>
      </c>
      <c r="D360" s="27" t="s">
        <v>582</v>
      </c>
      <c r="E360" s="27"/>
      <c r="F360" s="27"/>
    </row>
    <row r="361" spans="2:6" x14ac:dyDescent="0.3">
      <c r="B361" s="27"/>
      <c r="C361" s="28">
        <v>44522</v>
      </c>
      <c r="D361" s="27" t="s">
        <v>598</v>
      </c>
      <c r="E361" s="27"/>
      <c r="F361" s="27"/>
    </row>
    <row r="362" spans="2:6" x14ac:dyDescent="0.3">
      <c r="B362" s="27"/>
      <c r="C362" s="28">
        <v>44483</v>
      </c>
      <c r="D362" s="27" t="s">
        <v>593</v>
      </c>
      <c r="E362" s="27"/>
      <c r="F362" s="27"/>
    </row>
    <row r="363" spans="2:6" x14ac:dyDescent="0.3">
      <c r="B363" s="27"/>
      <c r="C363" s="28">
        <v>44530</v>
      </c>
      <c r="D363" s="27" t="s">
        <v>582</v>
      </c>
      <c r="E363" s="27"/>
      <c r="F363" s="27"/>
    </row>
    <row r="364" spans="2:6" x14ac:dyDescent="0.3">
      <c r="B364" s="27"/>
      <c r="C364" s="28">
        <v>44547</v>
      </c>
      <c r="D364" s="27" t="s">
        <v>582</v>
      </c>
      <c r="E364" s="27"/>
      <c r="F364" s="27"/>
    </row>
    <row r="365" spans="2:6" x14ac:dyDescent="0.3">
      <c r="B365" s="27"/>
      <c r="C365" s="28">
        <v>44482</v>
      </c>
      <c r="D365" s="27" t="s">
        <v>593</v>
      </c>
      <c r="E365" s="27"/>
      <c r="F365" s="27"/>
    </row>
    <row r="366" spans="2:6" x14ac:dyDescent="0.3">
      <c r="B366" s="27"/>
      <c r="C366" s="28">
        <v>44477</v>
      </c>
      <c r="D366" s="27" t="s">
        <v>578</v>
      </c>
      <c r="E366" s="27"/>
      <c r="F366" s="27"/>
    </row>
    <row r="367" spans="2:6" x14ac:dyDescent="0.3">
      <c r="B367" s="27"/>
      <c r="C367" s="28">
        <v>44481</v>
      </c>
      <c r="D367" s="27" t="s">
        <v>581</v>
      </c>
      <c r="E367" s="27"/>
      <c r="F367" s="27"/>
    </row>
    <row r="368" spans="2:6" x14ac:dyDescent="0.3">
      <c r="B368" s="27"/>
      <c r="C368" s="28">
        <v>44536</v>
      </c>
      <c r="D368" s="27" t="s">
        <v>579</v>
      </c>
      <c r="E368" s="27"/>
      <c r="F368" s="27"/>
    </row>
    <row r="369" spans="2:6" x14ac:dyDescent="0.3">
      <c r="B369" s="27"/>
      <c r="C369" s="28">
        <v>44530</v>
      </c>
      <c r="D369" s="27" t="s">
        <v>578</v>
      </c>
      <c r="E369" s="27"/>
      <c r="F369" s="27"/>
    </row>
    <row r="370" spans="2:6" x14ac:dyDescent="0.3">
      <c r="B370" s="27"/>
      <c r="C370" s="28">
        <v>44537</v>
      </c>
      <c r="D370" s="27" t="s">
        <v>582</v>
      </c>
      <c r="E370" s="27"/>
      <c r="F370" s="27"/>
    </row>
    <row r="371" spans="2:6" x14ac:dyDescent="0.3">
      <c r="B371" s="27"/>
      <c r="C371" s="28">
        <v>44509</v>
      </c>
      <c r="D371" s="27" t="s">
        <v>585</v>
      </c>
      <c r="E371" s="27"/>
      <c r="F371" s="27"/>
    </row>
    <row r="372" spans="2:6" x14ac:dyDescent="0.3">
      <c r="B372" s="27"/>
      <c r="C372" s="28">
        <v>44475</v>
      </c>
      <c r="D372" s="27" t="s">
        <v>590</v>
      </c>
      <c r="E372" s="27"/>
      <c r="F372" s="27"/>
    </row>
    <row r="373" spans="2:6" x14ac:dyDescent="0.3">
      <c r="B373" s="27"/>
      <c r="C373" s="28">
        <v>44501</v>
      </c>
      <c r="D373" s="27" t="s">
        <v>577</v>
      </c>
      <c r="E373" s="27"/>
      <c r="F373" s="27"/>
    </row>
    <row r="374" spans="2:6" x14ac:dyDescent="0.3">
      <c r="B374" s="27"/>
      <c r="C374" s="28">
        <v>44502</v>
      </c>
      <c r="D374" s="27" t="s">
        <v>584</v>
      </c>
      <c r="E374" s="27"/>
      <c r="F374" s="27"/>
    </row>
    <row r="375" spans="2:6" x14ac:dyDescent="0.3">
      <c r="B375" s="27"/>
      <c r="C375" s="28">
        <v>44533</v>
      </c>
      <c r="D375" s="27" t="s">
        <v>591</v>
      </c>
      <c r="E375" s="27"/>
      <c r="F375" s="27"/>
    </row>
    <row r="376" spans="2:6" x14ac:dyDescent="0.3">
      <c r="B376" s="27"/>
      <c r="C376" s="28">
        <v>44524</v>
      </c>
      <c r="D376" s="27" t="s">
        <v>584</v>
      </c>
      <c r="E376" s="27"/>
      <c r="F376" s="27"/>
    </row>
    <row r="377" spans="2:6" x14ac:dyDescent="0.3">
      <c r="B377" s="27"/>
      <c r="C377" s="28">
        <v>44524</v>
      </c>
      <c r="D377" s="27" t="s">
        <v>581</v>
      </c>
      <c r="E377" s="27"/>
      <c r="F377" s="27"/>
    </row>
    <row r="378" spans="2:6" x14ac:dyDescent="0.3">
      <c r="B378" s="27"/>
      <c r="C378" s="28">
        <v>44526</v>
      </c>
      <c r="D378" s="27" t="s">
        <v>590</v>
      </c>
      <c r="E378" s="27"/>
      <c r="F378" s="27"/>
    </row>
    <row r="379" spans="2:6" x14ac:dyDescent="0.3">
      <c r="B379" s="27"/>
      <c r="C379" s="28">
        <v>44526</v>
      </c>
      <c r="D379" s="27" t="s">
        <v>578</v>
      </c>
      <c r="E379" s="27"/>
      <c r="F379" s="27"/>
    </row>
    <row r="380" spans="2:6" x14ac:dyDescent="0.3">
      <c r="B380" s="27"/>
      <c r="C380" s="28">
        <v>44552</v>
      </c>
      <c r="D380" s="27" t="s">
        <v>578</v>
      </c>
      <c r="E380" s="27"/>
      <c r="F380" s="27"/>
    </row>
    <row r="381" spans="2:6" x14ac:dyDescent="0.3">
      <c r="B381" s="27"/>
      <c r="C381" s="28">
        <v>44501</v>
      </c>
      <c r="D381" s="27" t="s">
        <v>595</v>
      </c>
      <c r="E381" s="27"/>
      <c r="F381" s="27"/>
    </row>
    <row r="382" spans="2:6" x14ac:dyDescent="0.3">
      <c r="B382" s="27"/>
      <c r="C382" s="28">
        <v>44508</v>
      </c>
      <c r="D382" s="27" t="s">
        <v>584</v>
      </c>
      <c r="E382" s="27"/>
      <c r="F382" s="27"/>
    </row>
    <row r="383" spans="2:6" x14ac:dyDescent="0.3">
      <c r="B383" s="27"/>
      <c r="C383" s="28">
        <v>44511</v>
      </c>
      <c r="D383" s="27" t="s">
        <v>596</v>
      </c>
      <c r="E383" s="27"/>
      <c r="F383" s="27"/>
    </row>
    <row r="384" spans="2:6" x14ac:dyDescent="0.3">
      <c r="B384" s="27"/>
      <c r="C384" s="28">
        <v>44522</v>
      </c>
      <c r="D384" s="27" t="s">
        <v>581</v>
      </c>
      <c r="E384" s="27"/>
      <c r="F384" s="27"/>
    </row>
    <row r="385" spans="2:6" x14ac:dyDescent="0.3">
      <c r="B385" s="27"/>
      <c r="C385" s="28">
        <v>44510</v>
      </c>
      <c r="D385" s="27" t="s">
        <v>579</v>
      </c>
      <c r="E385" s="27"/>
      <c r="F385" s="27"/>
    </row>
    <row r="386" spans="2:6" x14ac:dyDescent="0.3">
      <c r="B386" s="27"/>
      <c r="C386" s="28">
        <v>44518</v>
      </c>
      <c r="D386" s="27" t="s">
        <v>577</v>
      </c>
      <c r="E386" s="27"/>
      <c r="F386" s="27"/>
    </row>
    <row r="387" spans="2:6" x14ac:dyDescent="0.3">
      <c r="B387" s="27"/>
      <c r="C387" s="28">
        <v>44540</v>
      </c>
      <c r="D387" s="27" t="s">
        <v>591</v>
      </c>
      <c r="E387" s="27"/>
      <c r="F387" s="27"/>
    </row>
    <row r="388" spans="2:6" x14ac:dyDescent="0.3">
      <c r="B388" s="27"/>
      <c r="C388" s="28">
        <v>44540</v>
      </c>
      <c r="D388" s="27" t="s">
        <v>591</v>
      </c>
      <c r="E388" s="27"/>
      <c r="F388" s="27"/>
    </row>
    <row r="389" spans="2:6" x14ac:dyDescent="0.3">
      <c r="B389" s="27"/>
      <c r="C389" s="28">
        <v>44550</v>
      </c>
      <c r="D389" s="27" t="s">
        <v>582</v>
      </c>
      <c r="E389" s="27"/>
      <c r="F389" s="27"/>
    </row>
    <row r="390" spans="2:6" x14ac:dyDescent="0.3">
      <c r="B390" s="27"/>
      <c r="C390" s="28">
        <v>44494</v>
      </c>
      <c r="D390" s="27" t="s">
        <v>582</v>
      </c>
      <c r="E390" s="27"/>
      <c r="F390" s="27"/>
    </row>
    <row r="391" spans="2:6" x14ac:dyDescent="0.3">
      <c r="B391" s="27"/>
      <c r="C391" s="28">
        <v>44553</v>
      </c>
      <c r="D391" s="27" t="s">
        <v>579</v>
      </c>
      <c r="E391" s="27"/>
      <c r="F391" s="27"/>
    </row>
    <row r="392" spans="2:6" x14ac:dyDescent="0.3">
      <c r="B392" s="27"/>
      <c r="C392" s="28">
        <v>44512</v>
      </c>
      <c r="D392" s="27" t="s">
        <v>591</v>
      </c>
      <c r="E392" s="27"/>
      <c r="F392" s="27"/>
    </row>
    <row r="393" spans="2:6" x14ac:dyDescent="0.3">
      <c r="B393" s="27"/>
      <c r="C393" s="28">
        <v>44529</v>
      </c>
      <c r="D393" s="27" t="s">
        <v>582</v>
      </c>
      <c r="E393" s="27"/>
      <c r="F393" s="27"/>
    </row>
    <row r="394" spans="2:6" x14ac:dyDescent="0.3">
      <c r="B394" s="27"/>
      <c r="C394" s="28">
        <v>44476</v>
      </c>
      <c r="D394" s="27" t="s">
        <v>591</v>
      </c>
      <c r="E394" s="27"/>
      <c r="F394" s="27"/>
    </row>
    <row r="395" spans="2:6" x14ac:dyDescent="0.3">
      <c r="B395" s="27"/>
      <c r="C395" s="28">
        <v>44540</v>
      </c>
      <c r="D395" s="27" t="s">
        <v>577</v>
      </c>
      <c r="E395" s="27"/>
      <c r="F395" s="27"/>
    </row>
    <row r="396" spans="2:6" x14ac:dyDescent="0.3">
      <c r="B396" s="27"/>
      <c r="C396" s="28">
        <v>44540</v>
      </c>
      <c r="D396" s="27" t="s">
        <v>591</v>
      </c>
      <c r="E396" s="27"/>
      <c r="F396" s="27"/>
    </row>
    <row r="397" spans="2:6" x14ac:dyDescent="0.3">
      <c r="B397" s="27"/>
      <c r="C397" s="28">
        <v>44536</v>
      </c>
      <c r="D397" s="27" t="s">
        <v>582</v>
      </c>
      <c r="E397" s="27"/>
      <c r="F397" s="27"/>
    </row>
    <row r="398" spans="2:6" x14ac:dyDescent="0.3">
      <c r="B398" s="27"/>
      <c r="C398" s="28">
        <v>44536</v>
      </c>
      <c r="D398" s="27" t="s">
        <v>578</v>
      </c>
      <c r="E398" s="27"/>
      <c r="F398" s="27"/>
    </row>
    <row r="399" spans="2:6" x14ac:dyDescent="0.3">
      <c r="B399" s="27"/>
      <c r="C399" s="28">
        <v>44540</v>
      </c>
      <c r="D399" s="27" t="s">
        <v>577</v>
      </c>
      <c r="E399" s="27"/>
      <c r="F399" s="27"/>
    </row>
    <row r="400" spans="2:6" x14ac:dyDescent="0.3">
      <c r="B400" s="27"/>
      <c r="C400" s="28">
        <v>44494</v>
      </c>
      <c r="D400" s="27" t="s">
        <v>578</v>
      </c>
      <c r="E400" s="27"/>
      <c r="F400" s="27"/>
    </row>
    <row r="401" spans="2:6" x14ac:dyDescent="0.3">
      <c r="B401" s="27"/>
      <c r="C401" s="28">
        <v>44505</v>
      </c>
      <c r="D401" s="27" t="s">
        <v>581</v>
      </c>
      <c r="E401" s="27"/>
      <c r="F401" s="27"/>
    </row>
    <row r="402" spans="2:6" x14ac:dyDescent="0.3">
      <c r="B402" s="27"/>
      <c r="C402" s="28">
        <v>44516</v>
      </c>
      <c r="D402" s="27" t="s">
        <v>578</v>
      </c>
      <c r="E402" s="27"/>
      <c r="F402" s="27"/>
    </row>
    <row r="403" spans="2:6" x14ac:dyDescent="0.3">
      <c r="B403" s="27"/>
      <c r="C403" s="28">
        <v>44517</v>
      </c>
      <c r="D403" s="27" t="s">
        <v>581</v>
      </c>
      <c r="E403" s="27"/>
      <c r="F403" s="27"/>
    </row>
    <row r="404" spans="2:6" x14ac:dyDescent="0.3">
      <c r="B404" s="27"/>
      <c r="C404" s="28">
        <v>44517</v>
      </c>
      <c r="D404" s="27" t="s">
        <v>578</v>
      </c>
      <c r="E404" s="27"/>
      <c r="F404" s="27"/>
    </row>
    <row r="405" spans="2:6" x14ac:dyDescent="0.3">
      <c r="B405" s="27"/>
      <c r="C405" s="28">
        <v>44504</v>
      </c>
      <c r="D405" s="27" t="s">
        <v>578</v>
      </c>
      <c r="E405" s="27"/>
      <c r="F405" s="27"/>
    </row>
    <row r="406" spans="2:6" x14ac:dyDescent="0.3">
      <c r="B406" s="27"/>
      <c r="C406" s="28">
        <v>44505</v>
      </c>
      <c r="D406" s="27" t="s">
        <v>590</v>
      </c>
      <c r="E406" s="27"/>
      <c r="F406" s="27"/>
    </row>
    <row r="407" spans="2:6" x14ac:dyDescent="0.3">
      <c r="B407" s="27"/>
      <c r="C407" s="28">
        <v>44505</v>
      </c>
      <c r="D407" s="27" t="s">
        <v>583</v>
      </c>
      <c r="E407" s="27"/>
      <c r="F407" s="27"/>
    </row>
    <row r="408" spans="2:6" x14ac:dyDescent="0.3">
      <c r="B408" s="27"/>
      <c r="C408" s="28">
        <v>44522</v>
      </c>
      <c r="D408" s="27" t="s">
        <v>579</v>
      </c>
      <c r="E408" s="27"/>
      <c r="F408" s="27"/>
    </row>
    <row r="409" spans="2:6" x14ac:dyDescent="0.3">
      <c r="B409" s="27"/>
      <c r="C409" s="28">
        <v>44553</v>
      </c>
      <c r="D409" s="27" t="s">
        <v>577</v>
      </c>
      <c r="E409" s="27"/>
      <c r="F409" s="27"/>
    </row>
    <row r="410" spans="2:6" x14ac:dyDescent="0.3">
      <c r="B410" s="27"/>
      <c r="C410" s="28">
        <v>44543</v>
      </c>
      <c r="D410" s="27" t="s">
        <v>577</v>
      </c>
      <c r="E410" s="27"/>
      <c r="F410" s="27"/>
    </row>
    <row r="411" spans="2:6" x14ac:dyDescent="0.3">
      <c r="B411" s="27"/>
      <c r="C411" s="28">
        <v>44543</v>
      </c>
      <c r="D411" s="27" t="s">
        <v>591</v>
      </c>
      <c r="E411" s="27"/>
      <c r="F411" s="27"/>
    </row>
    <row r="412" spans="2:6" x14ac:dyDescent="0.3">
      <c r="B412" s="27"/>
      <c r="C412" s="28">
        <v>44511</v>
      </c>
      <c r="D412" s="27" t="s">
        <v>577</v>
      </c>
      <c r="E412" s="27"/>
      <c r="F412" s="27"/>
    </row>
    <row r="413" spans="2:6" x14ac:dyDescent="0.3">
      <c r="B413" s="27"/>
      <c r="C413" s="28">
        <v>44511</v>
      </c>
      <c r="D413" s="27" t="s">
        <v>590</v>
      </c>
      <c r="E413" s="27"/>
      <c r="F413" s="27"/>
    </row>
    <row r="414" spans="2:6" x14ac:dyDescent="0.3">
      <c r="B414" s="27"/>
      <c r="C414" s="28">
        <v>44512</v>
      </c>
      <c r="D414" s="27" t="s">
        <v>590</v>
      </c>
      <c r="E414" s="27"/>
      <c r="F414" s="27"/>
    </row>
    <row r="415" spans="2:6" x14ac:dyDescent="0.3">
      <c r="B415" s="27"/>
      <c r="C415" s="28">
        <v>44524</v>
      </c>
      <c r="D415" s="27" t="s">
        <v>582</v>
      </c>
      <c r="E415" s="27"/>
      <c r="F415" s="27"/>
    </row>
    <row r="416" spans="2:6" x14ac:dyDescent="0.3">
      <c r="B416" s="27"/>
      <c r="C416" s="28">
        <v>44543</v>
      </c>
      <c r="D416" s="27" t="s">
        <v>582</v>
      </c>
      <c r="E416" s="27"/>
      <c r="F416" s="27"/>
    </row>
    <row r="417" spans="2:6" x14ac:dyDescent="0.3">
      <c r="B417" s="27"/>
      <c r="C417" s="28">
        <v>44546</v>
      </c>
      <c r="D417" s="27" t="s">
        <v>584</v>
      </c>
      <c r="E417" s="27"/>
      <c r="F417" s="27"/>
    </row>
    <row r="418" spans="2:6" x14ac:dyDescent="0.3">
      <c r="B418" s="27"/>
      <c r="C418" s="28">
        <v>44508</v>
      </c>
      <c r="D418" s="27" t="s">
        <v>591</v>
      </c>
      <c r="E418" s="27"/>
      <c r="F418" s="27"/>
    </row>
    <row r="419" spans="2:6" x14ac:dyDescent="0.3">
      <c r="B419" s="27"/>
      <c r="C419" s="28">
        <v>44551</v>
      </c>
      <c r="D419" s="27" t="s">
        <v>584</v>
      </c>
      <c r="E419" s="27"/>
      <c r="F419" s="27"/>
    </row>
    <row r="420" spans="2:6" x14ac:dyDescent="0.3">
      <c r="B420" s="27"/>
      <c r="C420" s="28">
        <v>44538</v>
      </c>
      <c r="D420" s="27" t="s">
        <v>582</v>
      </c>
      <c r="E420" s="27"/>
      <c r="F420" s="27"/>
    </row>
    <row r="421" spans="2:6" x14ac:dyDescent="0.3">
      <c r="B421" s="27"/>
      <c r="C421" s="28">
        <v>44550</v>
      </c>
      <c r="D421" s="27" t="s">
        <v>593</v>
      </c>
      <c r="E421" s="27"/>
      <c r="F421" s="27"/>
    </row>
    <row r="422" spans="2:6" x14ac:dyDescent="0.3">
      <c r="B422" s="27"/>
      <c r="C422" s="28">
        <v>44512</v>
      </c>
      <c r="D422" s="27" t="s">
        <v>578</v>
      </c>
      <c r="E422" s="27"/>
      <c r="F422" s="27"/>
    </row>
    <row r="423" spans="2:6" x14ac:dyDescent="0.3">
      <c r="B423" s="27"/>
      <c r="C423" s="28">
        <v>44517</v>
      </c>
      <c r="D423" s="27" t="s">
        <v>582</v>
      </c>
      <c r="E423" s="27"/>
      <c r="F423" s="27"/>
    </row>
    <row r="424" spans="2:6" x14ac:dyDescent="0.3">
      <c r="B424" s="27"/>
      <c r="C424" s="28">
        <v>44538</v>
      </c>
      <c r="D424" s="27" t="s">
        <v>579</v>
      </c>
      <c r="E424" s="27"/>
      <c r="F424" s="27"/>
    </row>
    <row r="425" spans="2:6" x14ac:dyDescent="0.3">
      <c r="B425" s="27"/>
      <c r="C425" s="28">
        <v>44505</v>
      </c>
      <c r="D425" s="27" t="s">
        <v>577</v>
      </c>
      <c r="E425" s="27"/>
      <c r="F425" s="27"/>
    </row>
    <row r="426" spans="2:6" x14ac:dyDescent="0.3">
      <c r="B426" s="27"/>
      <c r="C426" s="28">
        <v>44495</v>
      </c>
      <c r="D426" s="27" t="s">
        <v>582</v>
      </c>
      <c r="E426" s="27"/>
      <c r="F426" s="27"/>
    </row>
    <row r="427" spans="2:6" x14ac:dyDescent="0.3">
      <c r="B427" s="27"/>
      <c r="C427" s="28">
        <v>44491</v>
      </c>
      <c r="D427" s="27" t="s">
        <v>591</v>
      </c>
      <c r="E427" s="27"/>
      <c r="F427" s="27"/>
    </row>
    <row r="428" spans="2:6" x14ac:dyDescent="0.3">
      <c r="B428" s="27"/>
      <c r="C428" s="28">
        <v>44481</v>
      </c>
      <c r="D428" s="27" t="s">
        <v>578</v>
      </c>
      <c r="E428" s="27"/>
      <c r="F428" s="27"/>
    </row>
    <row r="429" spans="2:6" x14ac:dyDescent="0.3">
      <c r="B429" s="27"/>
      <c r="C429" s="28">
        <v>44557</v>
      </c>
      <c r="D429" s="27" t="s">
        <v>585</v>
      </c>
      <c r="E429" s="27"/>
      <c r="F429" s="27"/>
    </row>
    <row r="430" spans="2:6" x14ac:dyDescent="0.3">
      <c r="B430" s="27"/>
      <c r="C430" s="28">
        <v>44545</v>
      </c>
      <c r="D430" s="27" t="s">
        <v>592</v>
      </c>
      <c r="E430" s="27"/>
      <c r="F430" s="27"/>
    </row>
    <row r="431" spans="2:6" x14ac:dyDescent="0.3">
      <c r="B431" s="27"/>
      <c r="C431" s="28">
        <v>44538</v>
      </c>
      <c r="D431" s="27" t="s">
        <v>590</v>
      </c>
      <c r="E431" s="27"/>
      <c r="F431" s="27"/>
    </row>
    <row r="432" spans="2:6" x14ac:dyDescent="0.3">
      <c r="B432" s="27"/>
      <c r="C432" s="28">
        <v>44540</v>
      </c>
      <c r="D432" s="27" t="s">
        <v>591</v>
      </c>
      <c r="E432" s="27"/>
      <c r="F432" s="27"/>
    </row>
    <row r="433" spans="2:6" x14ac:dyDescent="0.3">
      <c r="B433" s="27"/>
      <c r="C433" s="28">
        <v>44540</v>
      </c>
      <c r="D433" s="27" t="s">
        <v>577</v>
      </c>
      <c r="E433" s="27"/>
      <c r="F433" s="27"/>
    </row>
    <row r="434" spans="2:6" x14ac:dyDescent="0.3">
      <c r="B434" s="27"/>
      <c r="C434" s="28">
        <v>44540</v>
      </c>
      <c r="D434" s="27" t="s">
        <v>591</v>
      </c>
      <c r="E434" s="27"/>
      <c r="F434" s="27"/>
    </row>
    <row r="435" spans="2:6" x14ac:dyDescent="0.3">
      <c r="B435" s="27"/>
      <c r="C435" s="28">
        <v>44540</v>
      </c>
      <c r="D435" s="27" t="s">
        <v>591</v>
      </c>
      <c r="E435" s="27"/>
      <c r="F435" s="27"/>
    </row>
    <row r="436" spans="2:6" x14ac:dyDescent="0.3">
      <c r="B436" s="27"/>
      <c r="C436" s="28">
        <v>44476</v>
      </c>
      <c r="D436" s="27" t="s">
        <v>578</v>
      </c>
      <c r="E436" s="27"/>
      <c r="F436" s="27"/>
    </row>
    <row r="437" spans="2:6" x14ac:dyDescent="0.3">
      <c r="B437" s="27"/>
      <c r="C437" s="28">
        <v>44490</v>
      </c>
      <c r="D437" s="27" t="s">
        <v>578</v>
      </c>
      <c r="E437" s="27"/>
      <c r="F437" s="27"/>
    </row>
    <row r="438" spans="2:6" x14ac:dyDescent="0.3">
      <c r="B438" s="27"/>
      <c r="C438" s="28">
        <v>44539</v>
      </c>
      <c r="D438" s="27" t="s">
        <v>578</v>
      </c>
      <c r="E438" s="27"/>
      <c r="F438" s="27"/>
    </row>
    <row r="439" spans="2:6" x14ac:dyDescent="0.3">
      <c r="B439" s="27"/>
      <c r="C439" s="28">
        <v>44543</v>
      </c>
      <c r="D439" s="27" t="s">
        <v>588</v>
      </c>
      <c r="E439" s="27"/>
      <c r="F439" s="27"/>
    </row>
    <row r="440" spans="2:6" x14ac:dyDescent="0.3">
      <c r="B440" s="27"/>
      <c r="C440" s="28">
        <v>44487</v>
      </c>
      <c r="D440" s="27" t="s">
        <v>597</v>
      </c>
      <c r="E440" s="27"/>
      <c r="F440" s="27"/>
    </row>
    <row r="441" spans="2:6" x14ac:dyDescent="0.3">
      <c r="B441" s="27"/>
      <c r="C441" s="28">
        <v>44537</v>
      </c>
      <c r="D441" s="27" t="s">
        <v>582</v>
      </c>
      <c r="E441" s="27"/>
      <c r="F441" s="27"/>
    </row>
    <row r="442" spans="2:6" x14ac:dyDescent="0.3">
      <c r="B442" s="27"/>
      <c r="C442" s="28">
        <v>44481</v>
      </c>
      <c r="D442" s="27" t="s">
        <v>578</v>
      </c>
      <c r="E442" s="27"/>
      <c r="F442" s="27"/>
    </row>
    <row r="443" spans="2:6" x14ac:dyDescent="0.3">
      <c r="B443" s="27"/>
      <c r="C443" s="28">
        <v>44515</v>
      </c>
      <c r="D443" s="27" t="s">
        <v>579</v>
      </c>
      <c r="E443" s="27"/>
      <c r="F443" s="27"/>
    </row>
    <row r="444" spans="2:6" x14ac:dyDescent="0.3">
      <c r="B444" s="27"/>
      <c r="C444" s="28">
        <v>44536</v>
      </c>
      <c r="D444" s="27" t="s">
        <v>579</v>
      </c>
      <c r="E444" s="27"/>
      <c r="F444" s="27"/>
    </row>
    <row r="445" spans="2:6" x14ac:dyDescent="0.3">
      <c r="B445" s="27"/>
      <c r="C445" s="28">
        <v>44502</v>
      </c>
      <c r="D445" s="27" t="s">
        <v>582</v>
      </c>
      <c r="E445" s="27"/>
      <c r="F445" s="27"/>
    </row>
    <row r="446" spans="2:6" x14ac:dyDescent="0.3">
      <c r="B446" s="27"/>
      <c r="C446" s="28">
        <v>44523</v>
      </c>
      <c r="D446" s="27" t="s">
        <v>592</v>
      </c>
      <c r="E446" s="27"/>
      <c r="F446" s="27"/>
    </row>
    <row r="447" spans="2:6" x14ac:dyDescent="0.3">
      <c r="B447" s="27"/>
      <c r="C447" s="28">
        <v>44558</v>
      </c>
      <c r="D447" s="27" t="s">
        <v>592</v>
      </c>
      <c r="E447" s="27"/>
      <c r="F447" s="27"/>
    </row>
    <row r="448" spans="2:6" x14ac:dyDescent="0.3">
      <c r="B448" s="27"/>
      <c r="C448" s="28">
        <v>44482</v>
      </c>
      <c r="D448" s="27" t="s">
        <v>593</v>
      </c>
      <c r="E448" s="27"/>
      <c r="F448" s="27"/>
    </row>
    <row r="449" spans="2:6" x14ac:dyDescent="0.3">
      <c r="B449" s="27"/>
      <c r="C449" s="28">
        <v>44483</v>
      </c>
      <c r="D449" s="27" t="s">
        <v>578</v>
      </c>
      <c r="E449" s="27"/>
      <c r="F449" s="27"/>
    </row>
    <row r="450" spans="2:6" x14ac:dyDescent="0.3">
      <c r="B450" s="27"/>
      <c r="C450" s="28">
        <v>44489</v>
      </c>
      <c r="D450" s="27" t="s">
        <v>577</v>
      </c>
      <c r="E450" s="27"/>
      <c r="F450" s="27"/>
    </row>
    <row r="451" spans="2:6" x14ac:dyDescent="0.3">
      <c r="B451" s="27"/>
      <c r="C451" s="28">
        <v>44505</v>
      </c>
      <c r="D451" s="27" t="s">
        <v>579</v>
      </c>
      <c r="E451" s="27"/>
      <c r="F451" s="27"/>
    </row>
    <row r="452" spans="2:6" x14ac:dyDescent="0.3">
      <c r="B452" s="27"/>
      <c r="C452" s="28">
        <v>44558</v>
      </c>
      <c r="D452" s="27" t="s">
        <v>592</v>
      </c>
      <c r="E452" s="27"/>
      <c r="F452" s="27"/>
    </row>
    <row r="453" spans="2:6" x14ac:dyDescent="0.3">
      <c r="B453" s="27"/>
      <c r="C453" s="28">
        <v>44489</v>
      </c>
      <c r="D453" s="27" t="s">
        <v>582</v>
      </c>
      <c r="E453" s="27"/>
      <c r="F453" s="27"/>
    </row>
    <row r="454" spans="2:6" x14ac:dyDescent="0.3">
      <c r="B454" s="27"/>
      <c r="C454" s="28">
        <v>44489</v>
      </c>
      <c r="D454" s="27" t="s">
        <v>584</v>
      </c>
      <c r="E454" s="27"/>
      <c r="F454" s="27"/>
    </row>
    <row r="455" spans="2:6" x14ac:dyDescent="0.3">
      <c r="B455" s="27"/>
      <c r="C455" s="28">
        <v>44489</v>
      </c>
      <c r="D455" s="27" t="s">
        <v>584</v>
      </c>
      <c r="E455" s="27"/>
      <c r="F455" s="27"/>
    </row>
    <row r="456" spans="2:6" x14ac:dyDescent="0.3">
      <c r="B456" s="27"/>
      <c r="C456" s="28">
        <v>44490</v>
      </c>
      <c r="D456" s="27" t="s">
        <v>577</v>
      </c>
      <c r="E456" s="27"/>
      <c r="F456" s="27"/>
    </row>
    <row r="457" spans="2:6" x14ac:dyDescent="0.3">
      <c r="B457" s="27"/>
      <c r="C457" s="28">
        <v>44532</v>
      </c>
      <c r="D457" s="27" t="s">
        <v>578</v>
      </c>
      <c r="E457" s="27"/>
      <c r="F457" s="27"/>
    </row>
    <row r="458" spans="2:6" x14ac:dyDescent="0.3">
      <c r="B458" s="27"/>
      <c r="C458" s="28">
        <v>44532</v>
      </c>
      <c r="D458" s="27" t="s">
        <v>591</v>
      </c>
      <c r="E458" s="27"/>
      <c r="F458" s="27"/>
    </row>
    <row r="459" spans="2:6" x14ac:dyDescent="0.3">
      <c r="B459" s="27"/>
      <c r="C459" s="28">
        <v>44510</v>
      </c>
      <c r="D459" s="27" t="s">
        <v>592</v>
      </c>
      <c r="E459" s="27"/>
      <c r="F459" s="27"/>
    </row>
    <row r="460" spans="2:6" x14ac:dyDescent="0.3">
      <c r="B460" s="27"/>
      <c r="C460" s="28">
        <v>44511</v>
      </c>
      <c r="D460" s="27" t="s">
        <v>577</v>
      </c>
      <c r="E460" s="27"/>
      <c r="F460" s="27"/>
    </row>
    <row r="461" spans="2:6" x14ac:dyDescent="0.3">
      <c r="B461" s="27"/>
      <c r="C461" s="28">
        <v>44512</v>
      </c>
      <c r="D461" s="27" t="s">
        <v>579</v>
      </c>
      <c r="E461" s="27"/>
      <c r="F461" s="27"/>
    </row>
    <row r="462" spans="2:6" x14ac:dyDescent="0.3">
      <c r="B462" s="27"/>
      <c r="C462" s="28">
        <v>44544</v>
      </c>
      <c r="D462" s="27" t="s">
        <v>579</v>
      </c>
      <c r="E462" s="27"/>
      <c r="F462" s="27"/>
    </row>
    <row r="463" spans="2:6" x14ac:dyDescent="0.3">
      <c r="B463" s="27"/>
      <c r="C463" s="28">
        <v>44483</v>
      </c>
      <c r="D463" s="27" t="s">
        <v>577</v>
      </c>
      <c r="E463" s="27"/>
      <c r="F463" s="27"/>
    </row>
    <row r="464" spans="2:6" x14ac:dyDescent="0.3">
      <c r="B464" s="27"/>
      <c r="C464" s="28">
        <v>44483</v>
      </c>
      <c r="D464" s="27" t="s">
        <v>577</v>
      </c>
      <c r="E464" s="27"/>
      <c r="F464" s="27"/>
    </row>
    <row r="465" spans="2:6" x14ac:dyDescent="0.3">
      <c r="B465" s="27"/>
      <c r="C465" s="28">
        <v>44540</v>
      </c>
      <c r="D465" s="27" t="s">
        <v>582</v>
      </c>
      <c r="E465" s="27"/>
      <c r="F465" s="27"/>
    </row>
    <row r="466" spans="2:6" x14ac:dyDescent="0.3">
      <c r="B466" s="27"/>
      <c r="C466" s="28">
        <v>44537</v>
      </c>
      <c r="D466" s="27" t="s">
        <v>582</v>
      </c>
      <c r="E466" s="27"/>
      <c r="F466" s="27"/>
    </row>
    <row r="467" spans="2:6" x14ac:dyDescent="0.3">
      <c r="B467" s="27"/>
      <c r="C467" s="28">
        <v>44550</v>
      </c>
      <c r="D467" s="27" t="s">
        <v>588</v>
      </c>
      <c r="E467" s="27"/>
      <c r="F467" s="27"/>
    </row>
    <row r="468" spans="2:6" x14ac:dyDescent="0.3">
      <c r="B468" s="27"/>
      <c r="C468" s="28">
        <v>44470</v>
      </c>
      <c r="D468" s="27" t="s">
        <v>578</v>
      </c>
      <c r="E468" s="27"/>
      <c r="F468" s="27"/>
    </row>
    <row r="469" spans="2:6" x14ac:dyDescent="0.3">
      <c r="B469" s="27"/>
      <c r="C469" s="28">
        <v>44477</v>
      </c>
      <c r="D469" s="27" t="s">
        <v>584</v>
      </c>
      <c r="E469" s="27"/>
      <c r="F469" s="27"/>
    </row>
    <row r="470" spans="2:6" x14ac:dyDescent="0.3">
      <c r="B470" s="27"/>
      <c r="C470" s="28">
        <v>44477</v>
      </c>
      <c r="D470" s="27" t="s">
        <v>578</v>
      </c>
      <c r="E470" s="27"/>
      <c r="F470" s="27"/>
    </row>
    <row r="471" spans="2:6" x14ac:dyDescent="0.3">
      <c r="B471" s="27"/>
      <c r="C471" s="28">
        <v>44558</v>
      </c>
      <c r="D471" s="27" t="s">
        <v>582</v>
      </c>
      <c r="E471" s="27"/>
      <c r="F471" s="27"/>
    </row>
    <row r="472" spans="2:6" x14ac:dyDescent="0.3">
      <c r="B472" s="27"/>
      <c r="C472" s="28">
        <v>44494</v>
      </c>
      <c r="D472" s="27" t="s">
        <v>582</v>
      </c>
      <c r="E472" s="27"/>
      <c r="F472" s="27"/>
    </row>
    <row r="473" spans="2:6" x14ac:dyDescent="0.3">
      <c r="B473" s="27"/>
      <c r="C473" s="28">
        <v>44560</v>
      </c>
      <c r="D473" s="27" t="s">
        <v>577</v>
      </c>
      <c r="E473" s="27"/>
      <c r="F473" s="27"/>
    </row>
    <row r="474" spans="2:6" x14ac:dyDescent="0.3">
      <c r="B474" s="27"/>
      <c r="C474" s="28">
        <v>44560</v>
      </c>
      <c r="D474" s="27" t="s">
        <v>578</v>
      </c>
      <c r="E474" s="27"/>
      <c r="F474" s="27"/>
    </row>
    <row r="475" spans="2:6" x14ac:dyDescent="0.3">
      <c r="B475" s="27"/>
      <c r="C475" s="28">
        <v>44501</v>
      </c>
      <c r="D475" s="27" t="s">
        <v>582</v>
      </c>
      <c r="E475" s="27"/>
      <c r="F475" s="27"/>
    </row>
    <row r="476" spans="2:6" x14ac:dyDescent="0.3">
      <c r="B476" s="27"/>
      <c r="C476" s="28">
        <v>44539</v>
      </c>
      <c r="D476" s="27" t="s">
        <v>578</v>
      </c>
      <c r="E476" s="27"/>
      <c r="F476" s="27"/>
    </row>
    <row r="477" spans="2:6" x14ac:dyDescent="0.3">
      <c r="B477" s="27"/>
      <c r="C477" s="28">
        <v>44483</v>
      </c>
      <c r="D477" s="27" t="s">
        <v>577</v>
      </c>
      <c r="E477" s="27"/>
      <c r="F477" s="27"/>
    </row>
    <row r="478" spans="2:6" x14ac:dyDescent="0.3">
      <c r="B478" s="27"/>
      <c r="C478" s="28">
        <v>44536</v>
      </c>
      <c r="D478" s="27" t="s">
        <v>580</v>
      </c>
      <c r="E478" s="27"/>
      <c r="F478" s="27"/>
    </row>
    <row r="479" spans="2:6" x14ac:dyDescent="0.3">
      <c r="B479" s="27"/>
      <c r="C479" s="28">
        <v>44516</v>
      </c>
      <c r="D479" s="27" t="s">
        <v>583</v>
      </c>
      <c r="E479" s="27"/>
      <c r="F479" s="27"/>
    </row>
    <row r="480" spans="2:6" x14ac:dyDescent="0.3">
      <c r="B480" s="27"/>
      <c r="C480" s="28">
        <v>44474</v>
      </c>
      <c r="D480" s="27" t="s">
        <v>590</v>
      </c>
      <c r="E480" s="27"/>
      <c r="F480" s="27"/>
    </row>
    <row r="481" spans="2:6" x14ac:dyDescent="0.3">
      <c r="B481" s="27"/>
      <c r="C481" s="28">
        <v>44509</v>
      </c>
      <c r="D481" s="27" t="s">
        <v>591</v>
      </c>
      <c r="E481" s="27"/>
      <c r="F481" s="27"/>
    </row>
    <row r="482" spans="2:6" x14ac:dyDescent="0.3">
      <c r="B482" s="27"/>
      <c r="C482" s="28">
        <v>44501</v>
      </c>
      <c r="D482" s="27" t="s">
        <v>599</v>
      </c>
      <c r="E482" s="27"/>
      <c r="F482" s="27"/>
    </row>
    <row r="483" spans="2:6" x14ac:dyDescent="0.3">
      <c r="B483" s="27"/>
      <c r="C483" s="28">
        <v>44495</v>
      </c>
      <c r="D483" s="27" t="s">
        <v>578</v>
      </c>
      <c r="E483" s="27"/>
      <c r="F483" s="27"/>
    </row>
    <row r="484" spans="2:6" x14ac:dyDescent="0.3">
      <c r="B484" s="27"/>
      <c r="C484" s="28">
        <v>44498</v>
      </c>
      <c r="D484" s="27" t="s">
        <v>578</v>
      </c>
      <c r="E484" s="27"/>
      <c r="F484" s="27"/>
    </row>
    <row r="485" spans="2:6" x14ac:dyDescent="0.3">
      <c r="B485" s="27"/>
      <c r="C485" s="28">
        <v>44510</v>
      </c>
      <c r="D485" s="27" t="s">
        <v>592</v>
      </c>
      <c r="E485" s="27"/>
      <c r="F485" s="27"/>
    </row>
    <row r="486" spans="2:6" x14ac:dyDescent="0.3">
      <c r="B486" s="27"/>
      <c r="C486" s="28">
        <v>44511</v>
      </c>
      <c r="D486" s="27" t="s">
        <v>584</v>
      </c>
      <c r="E486" s="27"/>
      <c r="F486" s="27"/>
    </row>
    <row r="487" spans="2:6" x14ac:dyDescent="0.3">
      <c r="B487" s="27"/>
      <c r="C487" s="28">
        <v>44518</v>
      </c>
      <c r="D487" s="27" t="s">
        <v>578</v>
      </c>
      <c r="E487" s="27"/>
      <c r="F487" s="27"/>
    </row>
    <row r="488" spans="2:6" x14ac:dyDescent="0.3">
      <c r="B488" s="27"/>
      <c r="C488" s="28">
        <v>44543</v>
      </c>
      <c r="D488" s="27" t="s">
        <v>591</v>
      </c>
      <c r="E488" s="27"/>
      <c r="F488" s="27"/>
    </row>
    <row r="489" spans="2:6" x14ac:dyDescent="0.3">
      <c r="B489" s="27"/>
      <c r="C489" s="28">
        <v>44511</v>
      </c>
      <c r="D489" s="27" t="s">
        <v>584</v>
      </c>
      <c r="E489" s="27"/>
      <c r="F489" s="27"/>
    </row>
    <row r="490" spans="2:6" x14ac:dyDescent="0.3">
      <c r="B490" s="27"/>
      <c r="C490" s="28">
        <v>44536</v>
      </c>
      <c r="D490" s="27" t="s">
        <v>584</v>
      </c>
      <c r="E490" s="27"/>
      <c r="F490" s="27"/>
    </row>
    <row r="491" spans="2:6" x14ac:dyDescent="0.3">
      <c r="B491" s="27"/>
      <c r="C491" s="28">
        <v>44550</v>
      </c>
      <c r="D491" s="27" t="s">
        <v>577</v>
      </c>
      <c r="E491" s="27"/>
      <c r="F491" s="27"/>
    </row>
    <row r="492" spans="2:6" x14ac:dyDescent="0.3">
      <c r="B492" s="27"/>
      <c r="C492" s="28">
        <v>44509</v>
      </c>
      <c r="D492" s="27" t="s">
        <v>591</v>
      </c>
      <c r="E492" s="27"/>
      <c r="F492" s="27"/>
    </row>
    <row r="493" spans="2:6" x14ac:dyDescent="0.3">
      <c r="B493" s="27"/>
      <c r="C493" s="28">
        <v>44560</v>
      </c>
      <c r="D493" s="27" t="s">
        <v>582</v>
      </c>
      <c r="E493" s="27"/>
      <c r="F493" s="27"/>
    </row>
    <row r="494" spans="2:6" x14ac:dyDescent="0.3">
      <c r="B494" s="27"/>
      <c r="C494" s="28">
        <v>44470</v>
      </c>
      <c r="D494" s="27" t="s">
        <v>591</v>
      </c>
      <c r="E494" s="27"/>
      <c r="F494" s="27"/>
    </row>
    <row r="495" spans="2:6" x14ac:dyDescent="0.3">
      <c r="B495" s="27"/>
      <c r="C495" s="28">
        <v>44491</v>
      </c>
      <c r="D495" s="27" t="s">
        <v>578</v>
      </c>
      <c r="E495" s="27"/>
      <c r="F495" s="27"/>
    </row>
    <row r="496" spans="2:6" x14ac:dyDescent="0.3">
      <c r="B496" s="27"/>
      <c r="C496" s="28">
        <v>44518</v>
      </c>
      <c r="D496" s="27" t="s">
        <v>581</v>
      </c>
      <c r="E496" s="27"/>
      <c r="F496" s="27"/>
    </row>
    <row r="497" spans="2:6" x14ac:dyDescent="0.3">
      <c r="B497" s="27"/>
      <c r="C497" s="28">
        <v>44519</v>
      </c>
      <c r="D497" s="27" t="s">
        <v>584</v>
      </c>
      <c r="E497" s="27"/>
      <c r="F497" s="27"/>
    </row>
    <row r="498" spans="2:6" x14ac:dyDescent="0.3">
      <c r="B498" s="27"/>
      <c r="C498" s="28">
        <v>44529</v>
      </c>
      <c r="D498" s="27" t="s">
        <v>584</v>
      </c>
      <c r="E498" s="27"/>
      <c r="F498" s="27"/>
    </row>
    <row r="499" spans="2:6" x14ac:dyDescent="0.3">
      <c r="B499" s="27"/>
      <c r="C499" s="28">
        <v>44517</v>
      </c>
      <c r="D499" s="27" t="s">
        <v>578</v>
      </c>
      <c r="E499" s="27"/>
      <c r="F499" s="27"/>
    </row>
    <row r="500" spans="2:6" x14ac:dyDescent="0.3">
      <c r="B500" s="27"/>
      <c r="C500" s="28">
        <v>44530</v>
      </c>
      <c r="D500" s="27" t="s">
        <v>579</v>
      </c>
      <c r="E500" s="27"/>
      <c r="F500" s="27"/>
    </row>
    <row r="501" spans="2:6" x14ac:dyDescent="0.3">
      <c r="B501" s="27"/>
      <c r="C501" s="28">
        <v>44531</v>
      </c>
      <c r="D501" s="27" t="s">
        <v>584</v>
      </c>
      <c r="E501" s="27"/>
      <c r="F501" s="27"/>
    </row>
    <row r="502" spans="2:6" x14ac:dyDescent="0.3">
      <c r="B502" s="27"/>
      <c r="C502" s="28">
        <v>44537</v>
      </c>
      <c r="D502" s="27" t="s">
        <v>588</v>
      </c>
      <c r="E502" s="27"/>
      <c r="F502" s="27"/>
    </row>
    <row r="503" spans="2:6" x14ac:dyDescent="0.3">
      <c r="B503" s="27"/>
      <c r="C503" s="28">
        <v>44511</v>
      </c>
      <c r="D503" s="27" t="s">
        <v>585</v>
      </c>
      <c r="E503" s="27"/>
      <c r="F503" s="27"/>
    </row>
    <row r="504" spans="2:6" x14ac:dyDescent="0.3">
      <c r="B504" s="27"/>
      <c r="C504" s="28">
        <v>44537</v>
      </c>
      <c r="D504" s="27" t="s">
        <v>593</v>
      </c>
      <c r="E504" s="27"/>
      <c r="F504" s="27"/>
    </row>
    <row r="505" spans="2:6" x14ac:dyDescent="0.3">
      <c r="B505" s="27"/>
      <c r="C505" s="28">
        <v>44537</v>
      </c>
      <c r="D505" s="27" t="s">
        <v>578</v>
      </c>
      <c r="E505" s="27"/>
      <c r="F505" s="27"/>
    </row>
    <row r="506" spans="2:6" x14ac:dyDescent="0.3">
      <c r="B506" s="27"/>
      <c r="C506" s="28">
        <v>44538</v>
      </c>
      <c r="D506" s="27" t="s">
        <v>584</v>
      </c>
      <c r="E506" s="27"/>
      <c r="F506" s="27"/>
    </row>
    <row r="507" spans="2:6" x14ac:dyDescent="0.3">
      <c r="B507" s="27"/>
      <c r="C507" s="28">
        <v>44473</v>
      </c>
      <c r="D507" s="27" t="s">
        <v>590</v>
      </c>
      <c r="E507" s="27"/>
      <c r="F507" s="27"/>
    </row>
    <row r="508" spans="2:6" x14ac:dyDescent="0.3">
      <c r="B508" s="27"/>
      <c r="C508" s="28">
        <v>44494</v>
      </c>
      <c r="D508" s="27" t="s">
        <v>578</v>
      </c>
      <c r="E508" s="27"/>
      <c r="F508" s="27"/>
    </row>
    <row r="509" spans="2:6" x14ac:dyDescent="0.3">
      <c r="B509" s="27"/>
      <c r="C509" s="28">
        <v>44494</v>
      </c>
      <c r="D509" s="27" t="s">
        <v>578</v>
      </c>
      <c r="E509" s="27"/>
      <c r="F509" s="27"/>
    </row>
    <row r="510" spans="2:6" x14ac:dyDescent="0.3">
      <c r="B510" s="27"/>
      <c r="C510" s="28">
        <v>44557</v>
      </c>
      <c r="D510" s="27" t="s">
        <v>578</v>
      </c>
      <c r="E510" s="27"/>
      <c r="F510" s="27"/>
    </row>
    <row r="511" spans="2:6" x14ac:dyDescent="0.3">
      <c r="B511" s="27"/>
      <c r="C511" s="28">
        <v>44509</v>
      </c>
      <c r="D511" s="27" t="s">
        <v>591</v>
      </c>
      <c r="E511" s="27"/>
      <c r="F511" s="27"/>
    </row>
    <row r="512" spans="2:6" x14ac:dyDescent="0.3">
      <c r="B512" s="27"/>
      <c r="C512" s="28">
        <v>44502</v>
      </c>
      <c r="D512" s="27" t="s">
        <v>584</v>
      </c>
      <c r="E512" s="27"/>
      <c r="F512" s="27"/>
    </row>
    <row r="513" spans="2:6" x14ac:dyDescent="0.3">
      <c r="B513" s="27"/>
      <c r="C513" s="28">
        <v>44503</v>
      </c>
      <c r="D513" s="27" t="s">
        <v>590</v>
      </c>
      <c r="E513" s="27"/>
      <c r="F513" s="27"/>
    </row>
    <row r="514" spans="2:6" x14ac:dyDescent="0.3">
      <c r="B514" s="27"/>
      <c r="C514" s="28">
        <v>44524</v>
      </c>
      <c r="D514" s="27" t="s">
        <v>588</v>
      </c>
      <c r="E514" s="27"/>
      <c r="F514" s="27"/>
    </row>
    <row r="515" spans="2:6" x14ac:dyDescent="0.3">
      <c r="B515" s="27"/>
      <c r="C515" s="28">
        <v>44487</v>
      </c>
      <c r="D515" s="27" t="s">
        <v>577</v>
      </c>
      <c r="E515" s="27"/>
      <c r="F515" s="27"/>
    </row>
    <row r="516" spans="2:6" x14ac:dyDescent="0.3">
      <c r="B516" s="27"/>
      <c r="C516" s="28">
        <v>44517</v>
      </c>
      <c r="D516" s="27" t="s">
        <v>582</v>
      </c>
      <c r="E516" s="27"/>
      <c r="F516" s="27"/>
    </row>
    <row r="517" spans="2:6" x14ac:dyDescent="0.3">
      <c r="B517" s="27"/>
      <c r="C517" s="28">
        <v>44509</v>
      </c>
      <c r="D517" s="27" t="s">
        <v>585</v>
      </c>
      <c r="E517" s="27"/>
      <c r="F517" s="27"/>
    </row>
    <row r="518" spans="2:6" x14ac:dyDescent="0.3">
      <c r="B518" s="27"/>
      <c r="C518" s="28">
        <v>44543</v>
      </c>
      <c r="D518" s="27" t="s">
        <v>590</v>
      </c>
      <c r="E518" s="27"/>
      <c r="F518" s="27"/>
    </row>
    <row r="519" spans="2:6" x14ac:dyDescent="0.3">
      <c r="B519" s="27"/>
      <c r="C519" s="28">
        <v>44490</v>
      </c>
      <c r="D519" s="27" t="s">
        <v>577</v>
      </c>
      <c r="E519" s="27"/>
      <c r="F519" s="27"/>
    </row>
    <row r="520" spans="2:6" x14ac:dyDescent="0.3">
      <c r="B520" s="27"/>
      <c r="C520" s="28">
        <v>44538</v>
      </c>
      <c r="D520" s="27" t="s">
        <v>578</v>
      </c>
      <c r="E520" s="27"/>
      <c r="F520" s="27"/>
    </row>
    <row r="521" spans="2:6" x14ac:dyDescent="0.3">
      <c r="B521" s="27"/>
      <c r="C521" s="28">
        <v>44494</v>
      </c>
      <c r="D521" s="27" t="s">
        <v>585</v>
      </c>
      <c r="E521" s="27"/>
      <c r="F521" s="27"/>
    </row>
    <row r="522" spans="2:6" x14ac:dyDescent="0.3">
      <c r="B522" s="27"/>
      <c r="C522" s="28">
        <v>44509</v>
      </c>
      <c r="D522" s="27" t="s">
        <v>578</v>
      </c>
      <c r="E522" s="27"/>
      <c r="F522" s="27"/>
    </row>
    <row r="523" spans="2:6" x14ac:dyDescent="0.3">
      <c r="B523" s="27"/>
      <c r="C523" s="28">
        <v>44481</v>
      </c>
      <c r="D523" s="27" t="s">
        <v>593</v>
      </c>
      <c r="E523" s="27"/>
      <c r="F523" s="27"/>
    </row>
    <row r="524" spans="2:6" x14ac:dyDescent="0.3">
      <c r="B524" s="27"/>
      <c r="C524" s="28">
        <v>44487</v>
      </c>
      <c r="D524" s="27" t="s">
        <v>592</v>
      </c>
      <c r="E524" s="27"/>
      <c r="F524" s="27"/>
    </row>
    <row r="525" spans="2:6" x14ac:dyDescent="0.3">
      <c r="B525" s="27"/>
      <c r="C525" s="28">
        <v>44498</v>
      </c>
      <c r="D525" s="27" t="s">
        <v>600</v>
      </c>
      <c r="E525" s="27"/>
      <c r="F525" s="27"/>
    </row>
    <row r="526" spans="2:6" x14ac:dyDescent="0.3">
      <c r="B526" s="27"/>
      <c r="C526" s="28">
        <v>44543</v>
      </c>
      <c r="D526" s="27" t="s">
        <v>577</v>
      </c>
      <c r="E526" s="27"/>
      <c r="F526" s="27"/>
    </row>
    <row r="527" spans="2:6" x14ac:dyDescent="0.3">
      <c r="B527" s="27"/>
      <c r="C527" s="28">
        <v>44543</v>
      </c>
      <c r="D527" s="27" t="s">
        <v>591</v>
      </c>
      <c r="E527" s="27"/>
      <c r="F527" s="27"/>
    </row>
    <row r="528" spans="2:6" x14ac:dyDescent="0.3">
      <c r="B528" s="27"/>
      <c r="C528" s="28">
        <v>44544</v>
      </c>
      <c r="D528" s="27" t="s">
        <v>581</v>
      </c>
      <c r="E528" s="27"/>
      <c r="F528" s="27"/>
    </row>
    <row r="529" spans="2:6" x14ac:dyDescent="0.3">
      <c r="B529" s="27"/>
      <c r="C529" s="28">
        <v>44490</v>
      </c>
      <c r="D529" s="27" t="s">
        <v>588</v>
      </c>
      <c r="E529" s="27"/>
      <c r="F529" s="27"/>
    </row>
    <row r="530" spans="2:6" x14ac:dyDescent="0.3">
      <c r="B530" s="27"/>
      <c r="C530" s="28">
        <v>44536</v>
      </c>
      <c r="D530" s="27" t="s">
        <v>582</v>
      </c>
      <c r="E530" s="27"/>
      <c r="F530" s="27"/>
    </row>
    <row r="531" spans="2:6" x14ac:dyDescent="0.3">
      <c r="B531" s="27"/>
      <c r="C531" s="28">
        <v>44550</v>
      </c>
      <c r="D531" s="27" t="s">
        <v>578</v>
      </c>
      <c r="E531" s="27"/>
      <c r="F531" s="27"/>
    </row>
    <row r="532" spans="2:6" x14ac:dyDescent="0.3">
      <c r="B532" s="27"/>
      <c r="C532" s="28">
        <v>44509</v>
      </c>
      <c r="D532" s="27" t="s">
        <v>582</v>
      </c>
      <c r="E532" s="27"/>
      <c r="F532" s="27"/>
    </row>
    <row r="533" spans="2:6" x14ac:dyDescent="0.3">
      <c r="B533" s="27"/>
      <c r="C533" s="28">
        <v>44539</v>
      </c>
      <c r="D533" s="27" t="s">
        <v>579</v>
      </c>
      <c r="E533" s="27"/>
      <c r="F533" s="27"/>
    </row>
    <row r="534" spans="2:6" x14ac:dyDescent="0.3">
      <c r="B534" s="27"/>
      <c r="C534" s="28">
        <v>44483</v>
      </c>
      <c r="D534" s="27" t="s">
        <v>578</v>
      </c>
      <c r="E534" s="27"/>
      <c r="F534" s="27"/>
    </row>
    <row r="535" spans="2:6" x14ac:dyDescent="0.3">
      <c r="B535" s="27"/>
      <c r="C535" s="28">
        <v>44502</v>
      </c>
      <c r="D535" s="27" t="s">
        <v>578</v>
      </c>
      <c r="E535" s="27"/>
      <c r="F535" s="27"/>
    </row>
    <row r="536" spans="2:6" x14ac:dyDescent="0.3">
      <c r="B536" s="27"/>
      <c r="C536" s="28">
        <v>44544</v>
      </c>
      <c r="D536" s="27" t="s">
        <v>581</v>
      </c>
      <c r="E536" s="27"/>
      <c r="F536" s="27"/>
    </row>
    <row r="537" spans="2:6" x14ac:dyDescent="0.3">
      <c r="B537" s="27"/>
      <c r="C537" s="28">
        <v>44552</v>
      </c>
      <c r="D537" s="27" t="s">
        <v>578</v>
      </c>
      <c r="E537" s="27"/>
      <c r="F537" s="27"/>
    </row>
    <row r="538" spans="2:6" x14ac:dyDescent="0.3">
      <c r="B538" s="27"/>
      <c r="C538" s="28">
        <v>44557</v>
      </c>
      <c r="D538" s="27" t="s">
        <v>577</v>
      </c>
      <c r="E538" s="27"/>
      <c r="F538" s="27"/>
    </row>
    <row r="539" spans="2:6" x14ac:dyDescent="0.3">
      <c r="B539" s="27"/>
      <c r="C539" s="28">
        <v>44526</v>
      </c>
      <c r="D539" s="27" t="s">
        <v>582</v>
      </c>
      <c r="E539" s="27"/>
      <c r="F539" s="27"/>
    </row>
    <row r="540" spans="2:6" x14ac:dyDescent="0.3">
      <c r="B540" s="27"/>
      <c r="C540" s="28">
        <v>44553</v>
      </c>
      <c r="D540" s="27" t="s">
        <v>582</v>
      </c>
      <c r="E540" s="27"/>
      <c r="F540" s="27"/>
    </row>
    <row r="541" spans="2:6" x14ac:dyDescent="0.3">
      <c r="B541" s="27"/>
      <c r="C541" s="28">
        <v>44560</v>
      </c>
      <c r="D541" s="27" t="s">
        <v>582</v>
      </c>
      <c r="E541" s="27"/>
      <c r="F541" s="27"/>
    </row>
    <row r="542" spans="2:6" x14ac:dyDescent="0.3">
      <c r="B542" s="27"/>
      <c r="C542" s="28">
        <v>44557</v>
      </c>
      <c r="D542" s="27" t="s">
        <v>577</v>
      </c>
      <c r="E542" s="27"/>
      <c r="F542" s="27"/>
    </row>
    <row r="543" spans="2:6" x14ac:dyDescent="0.3">
      <c r="B543" s="27"/>
      <c r="C543" s="28">
        <v>44558</v>
      </c>
      <c r="D543" s="27" t="s">
        <v>584</v>
      </c>
      <c r="E543" s="27"/>
      <c r="F543" s="27"/>
    </row>
    <row r="544" spans="2:6" x14ac:dyDescent="0.3">
      <c r="B544" s="27"/>
      <c r="C544" s="28">
        <v>44558</v>
      </c>
      <c r="D544" s="27" t="s">
        <v>590</v>
      </c>
      <c r="E544" s="27"/>
      <c r="F544" s="27"/>
    </row>
    <row r="545" spans="2:6" x14ac:dyDescent="0.3">
      <c r="B545" s="27"/>
      <c r="C545" s="28">
        <v>44488</v>
      </c>
      <c r="D545" s="27" t="s">
        <v>582</v>
      </c>
      <c r="E545" s="27"/>
      <c r="F545" s="27"/>
    </row>
    <row r="546" spans="2:6" x14ac:dyDescent="0.3">
      <c r="B546" s="27"/>
      <c r="C546" s="28">
        <v>44530</v>
      </c>
      <c r="D546" s="27" t="s">
        <v>578</v>
      </c>
      <c r="E546" s="27"/>
      <c r="F546" s="27"/>
    </row>
    <row r="547" spans="2:6" x14ac:dyDescent="0.3">
      <c r="B547" s="27"/>
      <c r="C547" s="28">
        <v>44531</v>
      </c>
      <c r="D547" s="27" t="s">
        <v>584</v>
      </c>
      <c r="E547" s="27"/>
      <c r="F547" s="27"/>
    </row>
    <row r="548" spans="2:6" x14ac:dyDescent="0.3">
      <c r="B548" s="27"/>
      <c r="C548" s="28">
        <v>44532</v>
      </c>
      <c r="D548" s="27" t="s">
        <v>584</v>
      </c>
      <c r="E548" s="27"/>
      <c r="F548" s="27"/>
    </row>
    <row r="549" spans="2:6" x14ac:dyDescent="0.3">
      <c r="B549" s="27"/>
      <c r="C549" s="28">
        <v>44488</v>
      </c>
      <c r="D549" s="27" t="s">
        <v>577</v>
      </c>
      <c r="E549" s="27"/>
      <c r="F549" s="27"/>
    </row>
    <row r="550" spans="2:6" x14ac:dyDescent="0.3">
      <c r="B550" s="27"/>
      <c r="C550" s="28">
        <v>44508</v>
      </c>
      <c r="D550" s="27" t="s">
        <v>581</v>
      </c>
      <c r="E550" s="27"/>
      <c r="F550" s="27"/>
    </row>
    <row r="551" spans="2:6" x14ac:dyDescent="0.3">
      <c r="B551" s="27"/>
      <c r="C551" s="28">
        <v>44503</v>
      </c>
      <c r="D551" s="27" t="s">
        <v>582</v>
      </c>
      <c r="E551" s="27"/>
      <c r="F551" s="27"/>
    </row>
    <row r="552" spans="2:6" x14ac:dyDescent="0.3">
      <c r="B552" s="27"/>
      <c r="C552" s="28">
        <v>44540</v>
      </c>
      <c r="D552" s="27" t="s">
        <v>582</v>
      </c>
      <c r="E552" s="27"/>
      <c r="F552" s="27"/>
    </row>
    <row r="553" spans="2:6" x14ac:dyDescent="0.3">
      <c r="B553" s="27"/>
      <c r="C553" s="28">
        <v>44501</v>
      </c>
      <c r="D553" s="27" t="s">
        <v>584</v>
      </c>
      <c r="E553" s="27"/>
      <c r="F553" s="27"/>
    </row>
    <row r="554" spans="2:6" x14ac:dyDescent="0.3">
      <c r="B554" s="27"/>
      <c r="C554" s="28">
        <v>44544</v>
      </c>
      <c r="D554" s="27" t="s">
        <v>582</v>
      </c>
      <c r="E554" s="27"/>
      <c r="F554" s="27"/>
    </row>
    <row r="555" spans="2:6" x14ac:dyDescent="0.3">
      <c r="B555" s="27"/>
      <c r="C555" s="28">
        <v>44531</v>
      </c>
      <c r="D555" s="27" t="s">
        <v>581</v>
      </c>
      <c r="E555" s="27"/>
      <c r="F555" s="27"/>
    </row>
    <row r="556" spans="2:6" x14ac:dyDescent="0.3">
      <c r="B556" s="27"/>
      <c r="C556" s="28">
        <v>44533</v>
      </c>
      <c r="D556" s="27" t="s">
        <v>583</v>
      </c>
      <c r="E556" s="27"/>
      <c r="F556" s="27"/>
    </row>
    <row r="557" spans="2:6" x14ac:dyDescent="0.3">
      <c r="B557" s="27"/>
      <c r="C557" s="28">
        <v>44502</v>
      </c>
      <c r="D557" s="27" t="s">
        <v>596</v>
      </c>
      <c r="E557" s="27"/>
      <c r="F557" s="27"/>
    </row>
    <row r="558" spans="2:6" x14ac:dyDescent="0.3">
      <c r="B558" s="27"/>
      <c r="C558" s="28">
        <v>44505</v>
      </c>
      <c r="D558" s="27" t="s">
        <v>592</v>
      </c>
      <c r="E558" s="27"/>
      <c r="F558" s="27"/>
    </row>
    <row r="559" spans="2:6" x14ac:dyDescent="0.3">
      <c r="B559" s="27"/>
      <c r="C559" s="28">
        <v>44532</v>
      </c>
      <c r="D559" s="27" t="s">
        <v>583</v>
      </c>
      <c r="E559" s="27"/>
      <c r="F559" s="27"/>
    </row>
    <row r="560" spans="2:6" x14ac:dyDescent="0.3">
      <c r="B560" s="27"/>
      <c r="C560" s="28">
        <v>44475</v>
      </c>
      <c r="D560" s="27" t="s">
        <v>591</v>
      </c>
      <c r="E560" s="27"/>
      <c r="F560" s="27"/>
    </row>
    <row r="561" spans="2:6" x14ac:dyDescent="0.3">
      <c r="B561" s="27"/>
      <c r="C561" s="28">
        <v>44560</v>
      </c>
      <c r="D561" s="27" t="s">
        <v>578</v>
      </c>
      <c r="E561" s="27"/>
      <c r="F561" s="27"/>
    </row>
    <row r="562" spans="2:6" x14ac:dyDescent="0.3">
      <c r="B562" s="27"/>
      <c r="C562" s="28">
        <v>44561</v>
      </c>
      <c r="D562" s="27" t="s">
        <v>582</v>
      </c>
      <c r="E562" s="27"/>
      <c r="F562" s="27"/>
    </row>
    <row r="563" spans="2:6" x14ac:dyDescent="0.3">
      <c r="B563" s="27"/>
      <c r="C563" s="28">
        <v>44503</v>
      </c>
      <c r="D563" s="27" t="s">
        <v>591</v>
      </c>
      <c r="E563" s="27"/>
      <c r="F563" s="27"/>
    </row>
    <row r="564" spans="2:6" x14ac:dyDescent="0.3">
      <c r="B564" s="27"/>
      <c r="C564" s="28">
        <v>44498</v>
      </c>
      <c r="D564" s="27" t="s">
        <v>582</v>
      </c>
      <c r="E564" s="27"/>
      <c r="F564" s="27"/>
    </row>
    <row r="565" spans="2:6" x14ac:dyDescent="0.3">
      <c r="B565" s="27"/>
      <c r="C565" s="28">
        <v>44550</v>
      </c>
      <c r="D565" s="27" t="s">
        <v>579</v>
      </c>
      <c r="E565" s="27"/>
      <c r="F565" s="27"/>
    </row>
    <row r="566" spans="2:6" x14ac:dyDescent="0.3">
      <c r="B566" s="27"/>
      <c r="C566" s="28">
        <v>44550</v>
      </c>
      <c r="D566" s="27" t="s">
        <v>579</v>
      </c>
      <c r="E566" s="27"/>
      <c r="F566" s="27"/>
    </row>
    <row r="567" spans="2:6" x14ac:dyDescent="0.3">
      <c r="B567" s="27"/>
      <c r="C567" s="28">
        <v>44529</v>
      </c>
      <c r="D567" s="27" t="s">
        <v>581</v>
      </c>
      <c r="E567" s="27"/>
      <c r="F567" s="27"/>
    </row>
    <row r="568" spans="2:6" x14ac:dyDescent="0.3">
      <c r="B568" s="27"/>
      <c r="C568" s="28">
        <v>44537</v>
      </c>
      <c r="D568" s="27" t="s">
        <v>578</v>
      </c>
      <c r="E568" s="27"/>
      <c r="F568" s="27"/>
    </row>
    <row r="569" spans="2:6" x14ac:dyDescent="0.3">
      <c r="B569" s="27"/>
      <c r="C569" s="28">
        <v>44539</v>
      </c>
      <c r="D569" s="27" t="s">
        <v>581</v>
      </c>
      <c r="E569" s="27"/>
      <c r="F569" s="27"/>
    </row>
    <row r="570" spans="2:6" x14ac:dyDescent="0.3">
      <c r="B570" s="27"/>
      <c r="C570" s="28">
        <v>44544</v>
      </c>
      <c r="D570" s="27" t="s">
        <v>594</v>
      </c>
      <c r="E570" s="27"/>
      <c r="F570" s="27"/>
    </row>
    <row r="571" spans="2:6" x14ac:dyDescent="0.3">
      <c r="B571" s="27"/>
      <c r="C571" s="28">
        <v>44543</v>
      </c>
      <c r="D571" s="27" t="s">
        <v>591</v>
      </c>
      <c r="E571" s="27"/>
      <c r="F571" s="27"/>
    </row>
    <row r="572" spans="2:6" x14ac:dyDescent="0.3">
      <c r="B572" s="27"/>
      <c r="C572" s="28">
        <v>44544</v>
      </c>
      <c r="D572" s="27" t="s">
        <v>582</v>
      </c>
      <c r="E572" s="27"/>
      <c r="F572" s="27"/>
    </row>
    <row r="573" spans="2:6" x14ac:dyDescent="0.3">
      <c r="B573" s="27"/>
      <c r="C573" s="28">
        <v>44515</v>
      </c>
      <c r="D573" s="27" t="s">
        <v>585</v>
      </c>
      <c r="E573" s="27"/>
      <c r="F573" s="27"/>
    </row>
    <row r="574" spans="2:6" x14ac:dyDescent="0.3">
      <c r="B574" s="27"/>
      <c r="C574" s="28">
        <v>44490</v>
      </c>
      <c r="D574" s="27" t="s">
        <v>592</v>
      </c>
      <c r="E574" s="27"/>
      <c r="F574" s="27"/>
    </row>
    <row r="575" spans="2:6" x14ac:dyDescent="0.3">
      <c r="B575" s="27"/>
      <c r="C575" s="28">
        <v>44546</v>
      </c>
      <c r="D575" s="27" t="s">
        <v>582</v>
      </c>
      <c r="E575" s="27"/>
      <c r="F575" s="27"/>
    </row>
    <row r="576" spans="2:6" x14ac:dyDescent="0.3">
      <c r="B576" s="27"/>
      <c r="C576" s="28">
        <v>44495</v>
      </c>
      <c r="D576" s="27" t="s">
        <v>577</v>
      </c>
      <c r="E576" s="27"/>
      <c r="F576" s="27"/>
    </row>
    <row r="577" spans="2:6" x14ac:dyDescent="0.3">
      <c r="B577" s="27"/>
      <c r="C577" s="28">
        <v>44503</v>
      </c>
      <c r="D577" s="27" t="s">
        <v>577</v>
      </c>
      <c r="E577" s="27"/>
      <c r="F577" s="27"/>
    </row>
    <row r="578" spans="2:6" x14ac:dyDescent="0.3">
      <c r="B578" s="27"/>
      <c r="C578" s="28">
        <v>44557</v>
      </c>
      <c r="D578" s="27" t="s">
        <v>582</v>
      </c>
      <c r="E578" s="27"/>
      <c r="F578" s="27"/>
    </row>
    <row r="579" spans="2:6" x14ac:dyDescent="0.3">
      <c r="B579" s="27"/>
      <c r="C579" s="28">
        <v>44531</v>
      </c>
      <c r="D579" s="27" t="s">
        <v>578</v>
      </c>
      <c r="E579" s="27"/>
      <c r="F579" s="27"/>
    </row>
    <row r="580" spans="2:6" x14ac:dyDescent="0.3">
      <c r="B580" s="27"/>
      <c r="C580" s="28">
        <v>44501</v>
      </c>
      <c r="D580" s="27" t="s">
        <v>585</v>
      </c>
      <c r="E580" s="27"/>
      <c r="F580" s="27"/>
    </row>
    <row r="581" spans="2:6" x14ac:dyDescent="0.3">
      <c r="B581" s="27"/>
      <c r="C581" s="28">
        <v>44508</v>
      </c>
      <c r="D581" s="27" t="s">
        <v>596</v>
      </c>
      <c r="E581" s="27"/>
      <c r="F581" s="27"/>
    </row>
    <row r="582" spans="2:6" x14ac:dyDescent="0.3">
      <c r="B582" s="27"/>
      <c r="C582" s="28">
        <v>44501</v>
      </c>
      <c r="D582" s="27" t="s">
        <v>582</v>
      </c>
      <c r="E582" s="27"/>
      <c r="F582" s="27"/>
    </row>
    <row r="583" spans="2:6" x14ac:dyDescent="0.3">
      <c r="B583" s="27"/>
      <c r="C583" s="28">
        <v>44546</v>
      </c>
      <c r="D583" s="27" t="s">
        <v>582</v>
      </c>
      <c r="E583" s="27"/>
      <c r="F583" s="27"/>
    </row>
    <row r="584" spans="2:6" x14ac:dyDescent="0.3">
      <c r="B584" s="27"/>
      <c r="C584" s="28">
        <v>44547</v>
      </c>
      <c r="D584" s="27" t="s">
        <v>582</v>
      </c>
      <c r="E584" s="27"/>
      <c r="F584" s="27"/>
    </row>
    <row r="585" spans="2:6" x14ac:dyDescent="0.3">
      <c r="B585" s="27"/>
      <c r="C585" s="28">
        <v>44505</v>
      </c>
      <c r="D585" s="27" t="s">
        <v>588</v>
      </c>
      <c r="E585" s="27"/>
      <c r="F585" s="27"/>
    </row>
    <row r="586" spans="2:6" x14ac:dyDescent="0.3">
      <c r="B586" s="27"/>
      <c r="C586" s="28">
        <v>44536</v>
      </c>
      <c r="D586" s="27" t="s">
        <v>585</v>
      </c>
      <c r="E586" s="27"/>
      <c r="F586" s="27"/>
    </row>
    <row r="587" spans="2:6" x14ac:dyDescent="0.3">
      <c r="B587" s="27"/>
      <c r="C587" s="28">
        <v>44519</v>
      </c>
      <c r="D587" s="27" t="s">
        <v>593</v>
      </c>
      <c r="E587" s="27"/>
      <c r="F587" s="27"/>
    </row>
    <row r="588" spans="2:6" x14ac:dyDescent="0.3">
      <c r="B588" s="27"/>
      <c r="C588" s="28">
        <v>44537</v>
      </c>
      <c r="D588" s="27" t="s">
        <v>579</v>
      </c>
      <c r="E588" s="27"/>
      <c r="F588" s="27"/>
    </row>
    <row r="589" spans="2:6" x14ac:dyDescent="0.3">
      <c r="B589" s="27"/>
      <c r="C589" s="28">
        <v>44482</v>
      </c>
      <c r="D589" s="27" t="s">
        <v>579</v>
      </c>
      <c r="E589" s="27"/>
      <c r="F589" s="27"/>
    </row>
    <row r="590" spans="2:6" x14ac:dyDescent="0.3">
      <c r="B590" s="27"/>
      <c r="C590" s="28">
        <v>44501</v>
      </c>
      <c r="D590" s="27" t="s">
        <v>579</v>
      </c>
      <c r="E590" s="27"/>
      <c r="F590" s="27"/>
    </row>
    <row r="591" spans="2:6" x14ac:dyDescent="0.3">
      <c r="B591" s="27"/>
      <c r="C591" s="28">
        <v>44517</v>
      </c>
      <c r="D591" s="27" t="s">
        <v>578</v>
      </c>
      <c r="E591" s="27"/>
      <c r="F591" s="27"/>
    </row>
    <row r="592" spans="2:6" x14ac:dyDescent="0.3">
      <c r="B592" s="27"/>
      <c r="C592" s="28">
        <v>44533</v>
      </c>
      <c r="D592" s="27" t="s">
        <v>579</v>
      </c>
      <c r="E592" s="27"/>
      <c r="F592" s="27"/>
    </row>
    <row r="593" spans="2:6" x14ac:dyDescent="0.3">
      <c r="B593" s="27"/>
      <c r="C593" s="28">
        <v>44537</v>
      </c>
      <c r="D593" s="27" t="s">
        <v>579</v>
      </c>
      <c r="E593" s="27"/>
      <c r="F593" s="27"/>
    </row>
    <row r="594" spans="2:6" x14ac:dyDescent="0.3">
      <c r="B594" s="27"/>
      <c r="C594" s="28">
        <v>44488</v>
      </c>
      <c r="D594" s="27" t="s">
        <v>577</v>
      </c>
      <c r="E594" s="27"/>
      <c r="F594" s="27"/>
    </row>
    <row r="595" spans="2:6" x14ac:dyDescent="0.3">
      <c r="B595" s="27"/>
      <c r="C595" s="28">
        <v>44489</v>
      </c>
      <c r="D595" s="27" t="s">
        <v>584</v>
      </c>
      <c r="E595" s="27"/>
      <c r="F595" s="27"/>
    </row>
    <row r="596" spans="2:6" x14ac:dyDescent="0.3">
      <c r="B596" s="27"/>
      <c r="C596" s="28">
        <v>44553</v>
      </c>
      <c r="D596" s="27" t="s">
        <v>582</v>
      </c>
      <c r="E596" s="27"/>
      <c r="F596" s="27"/>
    </row>
    <row r="597" spans="2:6" x14ac:dyDescent="0.3">
      <c r="B597" s="27"/>
      <c r="C597" s="28">
        <v>44524</v>
      </c>
      <c r="D597" s="27" t="s">
        <v>578</v>
      </c>
      <c r="E597" s="27"/>
      <c r="F597" s="27"/>
    </row>
    <row r="598" spans="2:6" x14ac:dyDescent="0.3">
      <c r="B598" s="27"/>
      <c r="C598" s="28">
        <v>44529</v>
      </c>
      <c r="D598" s="27" t="s">
        <v>578</v>
      </c>
      <c r="E598" s="27"/>
      <c r="F598" s="27"/>
    </row>
    <row r="599" spans="2:6" x14ac:dyDescent="0.3">
      <c r="B599" s="27"/>
      <c r="C599" s="28">
        <v>44530</v>
      </c>
      <c r="D599" s="27" t="s">
        <v>583</v>
      </c>
      <c r="E599" s="27"/>
      <c r="F599" s="27"/>
    </row>
    <row r="600" spans="2:6" x14ac:dyDescent="0.3">
      <c r="B600" s="27"/>
      <c r="C600" s="28">
        <v>44522</v>
      </c>
      <c r="D600" s="27" t="s">
        <v>594</v>
      </c>
      <c r="E600" s="27"/>
      <c r="F600" s="27"/>
    </row>
    <row r="601" spans="2:6" x14ac:dyDescent="0.3">
      <c r="B601" s="27"/>
      <c r="C601" s="28">
        <v>44522</v>
      </c>
      <c r="D601" s="27" t="s">
        <v>583</v>
      </c>
      <c r="E601" s="27"/>
      <c r="F601" s="27"/>
    </row>
    <row r="602" spans="2:6" x14ac:dyDescent="0.3">
      <c r="B602" s="27"/>
      <c r="C602" s="28">
        <v>44496</v>
      </c>
      <c r="D602" s="27" t="s">
        <v>593</v>
      </c>
      <c r="E602" s="27"/>
      <c r="F602" s="27"/>
    </row>
    <row r="603" spans="2:6" x14ac:dyDescent="0.3">
      <c r="B603" s="27"/>
      <c r="C603" s="28">
        <v>44557</v>
      </c>
      <c r="D603" s="27" t="s">
        <v>592</v>
      </c>
      <c r="E603" s="27"/>
      <c r="F603" s="27"/>
    </row>
    <row r="604" spans="2:6" x14ac:dyDescent="0.3">
      <c r="B604" s="27"/>
      <c r="C604" s="28">
        <v>44550</v>
      </c>
      <c r="D604" s="27" t="s">
        <v>582</v>
      </c>
      <c r="E604" s="27"/>
      <c r="F604" s="27"/>
    </row>
    <row r="605" spans="2:6" x14ac:dyDescent="0.3">
      <c r="B605" s="27"/>
      <c r="C605" s="28">
        <v>44490</v>
      </c>
      <c r="D605" s="27" t="s">
        <v>577</v>
      </c>
      <c r="E605" s="27"/>
      <c r="F605" s="27"/>
    </row>
    <row r="606" spans="2:6" x14ac:dyDescent="0.3">
      <c r="B606" s="27"/>
      <c r="C606" s="28">
        <v>44515</v>
      </c>
      <c r="D606" s="27" t="s">
        <v>583</v>
      </c>
      <c r="E606" s="27"/>
      <c r="F606" s="27"/>
    </row>
    <row r="607" spans="2:6" x14ac:dyDescent="0.3">
      <c r="B607" s="27"/>
      <c r="C607" s="28">
        <v>44501</v>
      </c>
      <c r="D607" s="27" t="s">
        <v>579</v>
      </c>
      <c r="E607" s="27"/>
      <c r="F607" s="27"/>
    </row>
    <row r="608" spans="2:6" x14ac:dyDescent="0.3">
      <c r="B608" s="27"/>
      <c r="C608" s="28">
        <v>44538</v>
      </c>
      <c r="D608" s="27" t="s">
        <v>584</v>
      </c>
      <c r="E608" s="27"/>
      <c r="F608" s="27"/>
    </row>
    <row r="609" spans="2:6" x14ac:dyDescent="0.3">
      <c r="B609" s="27"/>
      <c r="C609" s="28">
        <v>44540</v>
      </c>
      <c r="D609" s="27" t="s">
        <v>578</v>
      </c>
      <c r="E609" s="27"/>
      <c r="F609" s="27"/>
    </row>
    <row r="610" spans="2:6" x14ac:dyDescent="0.3">
      <c r="B610" s="27"/>
      <c r="C610" s="28">
        <v>44531</v>
      </c>
      <c r="D610" s="27" t="s">
        <v>588</v>
      </c>
      <c r="E610" s="27"/>
      <c r="F610" s="27"/>
    </row>
    <row r="611" spans="2:6" x14ac:dyDescent="0.3">
      <c r="B611" s="27"/>
      <c r="C611" s="28">
        <v>44502</v>
      </c>
      <c r="D611" s="27" t="s">
        <v>582</v>
      </c>
      <c r="E611" s="27"/>
      <c r="F611" s="27"/>
    </row>
    <row r="612" spans="2:6" x14ac:dyDescent="0.3">
      <c r="B612" s="27"/>
      <c r="C612" s="28">
        <v>44515</v>
      </c>
      <c r="D612" s="27" t="s">
        <v>588</v>
      </c>
      <c r="E612" s="27"/>
      <c r="F612" s="27"/>
    </row>
    <row r="613" spans="2:6" x14ac:dyDescent="0.3">
      <c r="B613" s="27"/>
      <c r="C613" s="28">
        <v>44559</v>
      </c>
      <c r="D613" s="27" t="s">
        <v>577</v>
      </c>
      <c r="E613" s="27"/>
      <c r="F613" s="27"/>
    </row>
    <row r="614" spans="2:6" x14ac:dyDescent="0.3">
      <c r="B614" s="27"/>
      <c r="C614" s="28">
        <v>44560</v>
      </c>
      <c r="D614" s="27" t="s">
        <v>590</v>
      </c>
      <c r="E614" s="27"/>
      <c r="F614" s="27"/>
    </row>
    <row r="615" spans="2:6" x14ac:dyDescent="0.3">
      <c r="B615" s="27"/>
      <c r="C615" s="28">
        <v>44497</v>
      </c>
      <c r="D615" s="27" t="s">
        <v>585</v>
      </c>
      <c r="E615" s="27"/>
      <c r="F615" s="27"/>
    </row>
    <row r="616" spans="2:6" x14ac:dyDescent="0.3">
      <c r="B616" s="27"/>
      <c r="C616" s="28">
        <v>44498</v>
      </c>
      <c r="D616" s="27" t="s">
        <v>578</v>
      </c>
      <c r="E616" s="27"/>
      <c r="F616" s="27"/>
    </row>
    <row r="617" spans="2:6" x14ac:dyDescent="0.3">
      <c r="B617" s="27"/>
      <c r="C617" s="28">
        <v>44502</v>
      </c>
      <c r="D617" s="27" t="s">
        <v>578</v>
      </c>
      <c r="E617" s="27"/>
      <c r="F617" s="27"/>
    </row>
    <row r="618" spans="2:6" x14ac:dyDescent="0.3">
      <c r="B618" s="27"/>
      <c r="C618" s="28">
        <v>44530</v>
      </c>
      <c r="D618" s="27" t="s">
        <v>593</v>
      </c>
      <c r="E618" s="27"/>
      <c r="F618" s="27"/>
    </row>
    <row r="619" spans="2:6" x14ac:dyDescent="0.3">
      <c r="B619" s="27"/>
      <c r="C619" s="28">
        <v>44494</v>
      </c>
      <c r="D619" s="27" t="s">
        <v>582</v>
      </c>
      <c r="E619" s="27"/>
      <c r="F619" s="27"/>
    </row>
    <row r="620" spans="2:6" x14ac:dyDescent="0.3">
      <c r="B620" s="27"/>
      <c r="C620" s="28">
        <v>44483</v>
      </c>
      <c r="D620" s="27" t="s">
        <v>591</v>
      </c>
      <c r="E620" s="27"/>
      <c r="F620" s="27"/>
    </row>
    <row r="621" spans="2:6" x14ac:dyDescent="0.3">
      <c r="B621" s="27"/>
      <c r="C621" s="28">
        <v>44561</v>
      </c>
      <c r="D621" s="27" t="s">
        <v>590</v>
      </c>
      <c r="E621" s="27"/>
      <c r="F621" s="27"/>
    </row>
    <row r="622" spans="2:6" x14ac:dyDescent="0.3">
      <c r="B622" s="27"/>
      <c r="C622" s="28">
        <v>44470</v>
      </c>
      <c r="D622" s="27" t="s">
        <v>583</v>
      </c>
      <c r="E622" s="27"/>
      <c r="F622" s="27"/>
    </row>
    <row r="623" spans="2:6" x14ac:dyDescent="0.3">
      <c r="B623" s="27"/>
      <c r="C623" s="28">
        <v>44550</v>
      </c>
      <c r="D623" s="27" t="s">
        <v>591</v>
      </c>
      <c r="E623" s="27"/>
      <c r="F623" s="27"/>
    </row>
    <row r="624" spans="2:6" x14ac:dyDescent="0.3">
      <c r="B624" s="27"/>
      <c r="C624" s="28">
        <v>44496</v>
      </c>
      <c r="D624" s="27" t="s">
        <v>591</v>
      </c>
      <c r="E624" s="27"/>
      <c r="F624" s="27"/>
    </row>
    <row r="625" spans="2:6" x14ac:dyDescent="0.3">
      <c r="B625" s="27"/>
      <c r="C625" s="28">
        <v>44497</v>
      </c>
      <c r="D625" s="27" t="s">
        <v>588</v>
      </c>
      <c r="E625" s="27"/>
      <c r="F625" s="27"/>
    </row>
    <row r="626" spans="2:6" x14ac:dyDescent="0.3">
      <c r="B626" s="27"/>
      <c r="C626" s="28">
        <v>44517</v>
      </c>
      <c r="D626" s="27" t="s">
        <v>593</v>
      </c>
      <c r="E626" s="27"/>
      <c r="F626" s="27"/>
    </row>
    <row r="627" spans="2:6" x14ac:dyDescent="0.3">
      <c r="B627" s="27"/>
      <c r="C627" s="28">
        <v>44505</v>
      </c>
      <c r="D627" s="27" t="s">
        <v>579</v>
      </c>
      <c r="E627" s="27"/>
      <c r="F627" s="27"/>
    </row>
    <row r="628" spans="2:6" x14ac:dyDescent="0.3">
      <c r="B628" s="27"/>
      <c r="C628" s="28">
        <v>44481</v>
      </c>
      <c r="D628" s="27" t="s">
        <v>577</v>
      </c>
      <c r="E628" s="27"/>
      <c r="F628" s="27"/>
    </row>
    <row r="629" spans="2:6" x14ac:dyDescent="0.3">
      <c r="B629" s="27"/>
      <c r="C629" s="28">
        <v>44488</v>
      </c>
      <c r="D629" s="27" t="s">
        <v>578</v>
      </c>
      <c r="E629" s="27"/>
      <c r="F629" s="27"/>
    </row>
    <row r="630" spans="2:6" x14ac:dyDescent="0.3">
      <c r="B630" s="27"/>
      <c r="C630" s="28">
        <v>44488</v>
      </c>
      <c r="D630" s="27" t="s">
        <v>591</v>
      </c>
      <c r="E630" s="27"/>
      <c r="F630" s="27"/>
    </row>
    <row r="631" spans="2:6" x14ac:dyDescent="0.3">
      <c r="B631" s="27"/>
      <c r="C631" s="28">
        <v>44475</v>
      </c>
      <c r="D631" s="27" t="s">
        <v>578</v>
      </c>
      <c r="E631" s="27"/>
      <c r="F631" s="27"/>
    </row>
    <row r="632" spans="2:6" x14ac:dyDescent="0.3">
      <c r="B632" s="27"/>
      <c r="C632" s="28">
        <v>44550</v>
      </c>
      <c r="D632" s="27" t="s">
        <v>591</v>
      </c>
      <c r="E632" s="27"/>
      <c r="F632" s="27"/>
    </row>
    <row r="633" spans="2:6" x14ac:dyDescent="0.3">
      <c r="B633" s="27"/>
      <c r="C633" s="28">
        <v>44552</v>
      </c>
      <c r="D633" s="27" t="s">
        <v>583</v>
      </c>
      <c r="E633" s="27"/>
      <c r="F633" s="27"/>
    </row>
    <row r="634" spans="2:6" x14ac:dyDescent="0.3">
      <c r="B634" s="27"/>
      <c r="C634" s="28">
        <v>44487</v>
      </c>
      <c r="D634" s="27" t="s">
        <v>577</v>
      </c>
      <c r="E634" s="27"/>
      <c r="F634" s="27"/>
    </row>
    <row r="635" spans="2:6" x14ac:dyDescent="0.3">
      <c r="B635" s="27"/>
      <c r="C635" s="28">
        <v>44516</v>
      </c>
      <c r="D635" s="27" t="s">
        <v>579</v>
      </c>
      <c r="E635" s="27"/>
      <c r="F635" s="27"/>
    </row>
    <row r="636" spans="2:6" x14ac:dyDescent="0.3">
      <c r="B636" s="27"/>
      <c r="C636" s="28">
        <v>44552</v>
      </c>
      <c r="D636" s="27" t="s">
        <v>578</v>
      </c>
      <c r="E636" s="27"/>
      <c r="F636" s="27"/>
    </row>
    <row r="637" spans="2:6" x14ac:dyDescent="0.3">
      <c r="B637" s="27"/>
      <c r="C637" s="28">
        <v>44554</v>
      </c>
      <c r="D637" s="27" t="s">
        <v>584</v>
      </c>
      <c r="E637" s="27"/>
      <c r="F637" s="27"/>
    </row>
    <row r="638" spans="2:6" x14ac:dyDescent="0.3">
      <c r="B638" s="27"/>
      <c r="C638" s="28">
        <v>44529</v>
      </c>
      <c r="D638" s="27" t="s">
        <v>582</v>
      </c>
      <c r="E638" s="27"/>
      <c r="F638" s="27"/>
    </row>
    <row r="639" spans="2:6" x14ac:dyDescent="0.3">
      <c r="B639" s="27"/>
      <c r="C639" s="28">
        <v>44544</v>
      </c>
      <c r="D639" s="27" t="s">
        <v>582</v>
      </c>
      <c r="E639" s="27"/>
      <c r="F639" s="27"/>
    </row>
    <row r="640" spans="2:6" x14ac:dyDescent="0.3">
      <c r="B640" s="27"/>
      <c r="C640" s="28">
        <v>44487</v>
      </c>
      <c r="D640" s="27" t="s">
        <v>581</v>
      </c>
      <c r="E640" s="27"/>
      <c r="F640" s="27"/>
    </row>
    <row r="641" spans="2:6" x14ac:dyDescent="0.3">
      <c r="B641" s="27"/>
      <c r="C641" s="28">
        <v>44539</v>
      </c>
      <c r="D641" s="27" t="s">
        <v>578</v>
      </c>
      <c r="E641" s="27"/>
      <c r="F641" s="27"/>
    </row>
    <row r="642" spans="2:6" x14ac:dyDescent="0.3">
      <c r="B642" s="27"/>
      <c r="C642" s="28">
        <v>44539</v>
      </c>
      <c r="D642" s="27" t="s">
        <v>582</v>
      </c>
      <c r="E642" s="27"/>
      <c r="F642" s="27"/>
    </row>
    <row r="643" spans="2:6" x14ac:dyDescent="0.3">
      <c r="B643" s="27"/>
      <c r="C643" s="28">
        <v>44546</v>
      </c>
      <c r="D643" s="27" t="s">
        <v>582</v>
      </c>
      <c r="E643" s="27"/>
      <c r="F643" s="27"/>
    </row>
    <row r="644" spans="2:6" x14ac:dyDescent="0.3">
      <c r="B644" s="27"/>
      <c r="C644" s="28">
        <v>44483</v>
      </c>
      <c r="D644" s="27" t="s">
        <v>578</v>
      </c>
      <c r="E644" s="27"/>
      <c r="F644" s="27"/>
    </row>
    <row r="645" spans="2:6" x14ac:dyDescent="0.3">
      <c r="B645" s="27"/>
      <c r="C645" s="28">
        <v>44505</v>
      </c>
      <c r="D645" s="27" t="s">
        <v>579</v>
      </c>
      <c r="E645" s="27"/>
      <c r="F645" s="27"/>
    </row>
    <row r="646" spans="2:6" x14ac:dyDescent="0.3">
      <c r="B646" s="27"/>
      <c r="C646" s="28">
        <v>44508</v>
      </c>
      <c r="D646" s="27" t="s">
        <v>584</v>
      </c>
      <c r="E646" s="27"/>
      <c r="F646" s="27"/>
    </row>
    <row r="647" spans="2:6" x14ac:dyDescent="0.3">
      <c r="B647" s="27"/>
      <c r="C647" s="28">
        <v>44504</v>
      </c>
      <c r="D647" s="27" t="s">
        <v>579</v>
      </c>
      <c r="E647" s="27"/>
      <c r="F647" s="27"/>
    </row>
    <row r="648" spans="2:6" x14ac:dyDescent="0.3">
      <c r="B648" s="27"/>
      <c r="C648" s="28">
        <v>44503</v>
      </c>
      <c r="D648" s="27" t="s">
        <v>582</v>
      </c>
      <c r="E648" s="27"/>
      <c r="F648" s="27"/>
    </row>
    <row r="649" spans="2:6" x14ac:dyDescent="0.3">
      <c r="B649" s="27"/>
      <c r="C649" s="28">
        <v>44503</v>
      </c>
      <c r="D649" s="27" t="s">
        <v>580</v>
      </c>
      <c r="E649" s="27"/>
      <c r="F649" s="27"/>
    </row>
    <row r="650" spans="2:6" x14ac:dyDescent="0.3">
      <c r="B650" s="27"/>
      <c r="C650" s="28">
        <v>44519</v>
      </c>
      <c r="D650" s="27" t="s">
        <v>578</v>
      </c>
      <c r="E650" s="27"/>
      <c r="F650" s="27"/>
    </row>
    <row r="651" spans="2:6" x14ac:dyDescent="0.3">
      <c r="B651" s="27"/>
      <c r="C651" s="28">
        <v>44537</v>
      </c>
      <c r="D651" s="27" t="s">
        <v>585</v>
      </c>
      <c r="E651" s="27"/>
      <c r="F651" s="27"/>
    </row>
    <row r="652" spans="2:6" x14ac:dyDescent="0.3">
      <c r="B652" s="27"/>
      <c r="C652" s="28">
        <v>44501</v>
      </c>
      <c r="D652" s="27" t="s">
        <v>578</v>
      </c>
      <c r="E652" s="27"/>
      <c r="F652" s="27"/>
    </row>
    <row r="653" spans="2:6" x14ac:dyDescent="0.3">
      <c r="B653" s="27"/>
      <c r="C653" s="28">
        <v>44526</v>
      </c>
      <c r="D653" s="27" t="s">
        <v>578</v>
      </c>
      <c r="E653" s="27"/>
      <c r="F653" s="27"/>
    </row>
    <row r="654" spans="2:6" x14ac:dyDescent="0.3">
      <c r="B654" s="27"/>
      <c r="C654" s="28">
        <v>44509</v>
      </c>
      <c r="D654" s="27" t="s">
        <v>582</v>
      </c>
      <c r="E654" s="27"/>
      <c r="F654" s="27"/>
    </row>
    <row r="655" spans="2:6" x14ac:dyDescent="0.3">
      <c r="B655" s="27"/>
      <c r="C655" s="28">
        <v>44551</v>
      </c>
      <c r="D655" s="27" t="s">
        <v>578</v>
      </c>
      <c r="E655" s="27"/>
      <c r="F655" s="27"/>
    </row>
    <row r="656" spans="2:6" x14ac:dyDescent="0.3">
      <c r="B656" s="27"/>
      <c r="C656" s="28">
        <v>44510</v>
      </c>
      <c r="D656" s="27" t="s">
        <v>578</v>
      </c>
      <c r="E656" s="27"/>
      <c r="F656" s="27"/>
    </row>
    <row r="657" spans="2:6" x14ac:dyDescent="0.3">
      <c r="B657" s="27"/>
      <c r="C657" s="28">
        <v>44522</v>
      </c>
      <c r="D657" s="27" t="s">
        <v>582</v>
      </c>
      <c r="E657" s="27"/>
      <c r="F657" s="27"/>
    </row>
    <row r="658" spans="2:6" x14ac:dyDescent="0.3">
      <c r="B658" s="27"/>
      <c r="C658" s="28">
        <v>44550</v>
      </c>
      <c r="D658" s="27" t="s">
        <v>587</v>
      </c>
      <c r="E658" s="27"/>
      <c r="F658" s="27"/>
    </row>
    <row r="659" spans="2:6" x14ac:dyDescent="0.3">
      <c r="B659" s="27"/>
      <c r="C659" s="28">
        <v>44480</v>
      </c>
      <c r="D659" s="27" t="s">
        <v>578</v>
      </c>
      <c r="E659" s="27"/>
      <c r="F659" s="27"/>
    </row>
    <row r="660" spans="2:6" x14ac:dyDescent="0.3">
      <c r="B660" s="27"/>
      <c r="C660" s="28">
        <v>44490</v>
      </c>
      <c r="D660" s="27" t="s">
        <v>585</v>
      </c>
      <c r="E660" s="27"/>
      <c r="F660" s="27"/>
    </row>
    <row r="661" spans="2:6" x14ac:dyDescent="0.3">
      <c r="B661" s="27"/>
      <c r="C661" s="28">
        <v>44533</v>
      </c>
      <c r="D661" s="27" t="s">
        <v>578</v>
      </c>
      <c r="E661" s="27"/>
      <c r="F661" s="27"/>
    </row>
    <row r="662" spans="2:6" x14ac:dyDescent="0.3">
      <c r="B662" s="27"/>
      <c r="C662" s="28">
        <v>44498</v>
      </c>
      <c r="D662" s="27" t="s">
        <v>582</v>
      </c>
      <c r="E662" s="27"/>
      <c r="F662" s="27"/>
    </row>
    <row r="663" spans="2:6" x14ac:dyDescent="0.3">
      <c r="B663" s="27"/>
      <c r="C663" s="28">
        <v>44497</v>
      </c>
      <c r="D663" s="27" t="s">
        <v>583</v>
      </c>
      <c r="E663" s="27"/>
      <c r="F663" s="27"/>
    </row>
    <row r="664" spans="2:6" x14ac:dyDescent="0.3">
      <c r="B664" s="27"/>
      <c r="C664" s="28">
        <v>44557</v>
      </c>
      <c r="D664" s="27" t="s">
        <v>582</v>
      </c>
      <c r="E664" s="27"/>
      <c r="F664" s="27"/>
    </row>
    <row r="665" spans="2:6" x14ac:dyDescent="0.3">
      <c r="B665" s="27"/>
      <c r="C665" s="28">
        <v>44561</v>
      </c>
      <c r="D665" s="27" t="s">
        <v>582</v>
      </c>
      <c r="E665" s="27"/>
      <c r="F665" s="27"/>
    </row>
    <row r="666" spans="2:6" x14ac:dyDescent="0.3">
      <c r="B666" s="27"/>
      <c r="C666" s="28">
        <v>44492</v>
      </c>
      <c r="D666" s="27" t="s">
        <v>580</v>
      </c>
      <c r="E666" s="27"/>
      <c r="F666" s="27"/>
    </row>
    <row r="667" spans="2:6" x14ac:dyDescent="0.3">
      <c r="B667" s="27"/>
      <c r="C667" s="28">
        <v>44494</v>
      </c>
      <c r="D667" s="27" t="s">
        <v>590</v>
      </c>
      <c r="E667" s="27"/>
      <c r="F667" s="27"/>
    </row>
    <row r="668" spans="2:6" x14ac:dyDescent="0.3">
      <c r="B668" s="27"/>
      <c r="C668" s="28">
        <v>44487</v>
      </c>
      <c r="D668" s="27" t="s">
        <v>582</v>
      </c>
      <c r="E668" s="27"/>
      <c r="F668" s="27"/>
    </row>
    <row r="669" spans="2:6" x14ac:dyDescent="0.3">
      <c r="B669" s="27"/>
      <c r="C669" s="28">
        <v>44518</v>
      </c>
      <c r="D669" s="27" t="s">
        <v>593</v>
      </c>
      <c r="E669" s="27"/>
      <c r="F669" s="27"/>
    </row>
    <row r="670" spans="2:6" x14ac:dyDescent="0.3">
      <c r="B670" s="27"/>
      <c r="C670" s="28">
        <v>44523</v>
      </c>
      <c r="D670" s="27" t="s">
        <v>593</v>
      </c>
      <c r="E670" s="27"/>
      <c r="F670" s="27"/>
    </row>
    <row r="671" spans="2:6" x14ac:dyDescent="0.3">
      <c r="B671" s="27"/>
      <c r="C671" s="28">
        <v>44523</v>
      </c>
      <c r="D671" s="27" t="s">
        <v>584</v>
      </c>
      <c r="E671" s="27"/>
      <c r="F671" s="27"/>
    </row>
    <row r="672" spans="2:6" x14ac:dyDescent="0.3">
      <c r="B672" s="27"/>
      <c r="C672" s="28">
        <v>44483</v>
      </c>
      <c r="D672" s="27" t="s">
        <v>578</v>
      </c>
      <c r="E672" s="27"/>
      <c r="F672" s="27"/>
    </row>
    <row r="673" spans="2:6" x14ac:dyDescent="0.3">
      <c r="B673" s="27"/>
      <c r="C673" s="28">
        <v>44529</v>
      </c>
      <c r="D673" s="27" t="s">
        <v>583</v>
      </c>
      <c r="E673" s="27"/>
      <c r="F673" s="27"/>
    </row>
    <row r="674" spans="2:6" x14ac:dyDescent="0.3">
      <c r="B674" s="27"/>
      <c r="C674" s="28">
        <v>44536</v>
      </c>
      <c r="D674" s="27" t="s">
        <v>590</v>
      </c>
      <c r="E674" s="27"/>
      <c r="F674" s="27"/>
    </row>
    <row r="675" spans="2:6" x14ac:dyDescent="0.3">
      <c r="B675" s="27"/>
      <c r="C675" s="28">
        <v>44536</v>
      </c>
      <c r="D675" s="27" t="s">
        <v>578</v>
      </c>
      <c r="E675" s="27"/>
      <c r="F675" s="27"/>
    </row>
    <row r="676" spans="2:6" x14ac:dyDescent="0.3">
      <c r="B676" s="27"/>
      <c r="C676" s="28">
        <v>44546</v>
      </c>
      <c r="D676" s="27" t="s">
        <v>577</v>
      </c>
      <c r="E676" s="27"/>
      <c r="F676" s="27"/>
    </row>
    <row r="677" spans="2:6" x14ac:dyDescent="0.3">
      <c r="B677" s="27"/>
      <c r="C677" s="28">
        <v>44529</v>
      </c>
      <c r="D677" s="27" t="s">
        <v>591</v>
      </c>
      <c r="E677" s="27"/>
      <c r="F677" s="27"/>
    </row>
    <row r="678" spans="2:6" x14ac:dyDescent="0.3">
      <c r="B678" s="27"/>
      <c r="C678" s="28">
        <v>44530</v>
      </c>
      <c r="D678" s="27" t="s">
        <v>578</v>
      </c>
      <c r="E678" s="27"/>
      <c r="F678" s="27"/>
    </row>
    <row r="679" spans="2:6" x14ac:dyDescent="0.3">
      <c r="B679" s="27"/>
      <c r="C679" s="28">
        <v>44531</v>
      </c>
      <c r="D679" s="27" t="s">
        <v>584</v>
      </c>
      <c r="E679" s="27"/>
      <c r="F679" s="27"/>
    </row>
    <row r="680" spans="2:6" x14ac:dyDescent="0.3">
      <c r="B680" s="27"/>
      <c r="C680" s="28">
        <v>44515</v>
      </c>
      <c r="D680" s="27" t="s">
        <v>591</v>
      </c>
      <c r="E680" s="27"/>
      <c r="F680" s="27"/>
    </row>
    <row r="681" spans="2:6" x14ac:dyDescent="0.3">
      <c r="B681" s="27"/>
      <c r="C681" s="28">
        <v>44532</v>
      </c>
      <c r="D681" s="27" t="s">
        <v>578</v>
      </c>
      <c r="E681" s="27"/>
      <c r="F681" s="27"/>
    </row>
    <row r="682" spans="2:6" x14ac:dyDescent="0.3">
      <c r="B682" s="27"/>
      <c r="C682" s="28">
        <v>44558</v>
      </c>
      <c r="D682" s="27" t="s">
        <v>596</v>
      </c>
      <c r="E682" s="27"/>
      <c r="F682" s="27"/>
    </row>
    <row r="683" spans="2:6" x14ac:dyDescent="0.3">
      <c r="B683" s="27"/>
      <c r="C683" s="28">
        <v>44558</v>
      </c>
      <c r="D683" s="27" t="s">
        <v>583</v>
      </c>
      <c r="E683" s="27"/>
      <c r="F683" s="27"/>
    </row>
    <row r="684" spans="2:6" x14ac:dyDescent="0.3">
      <c r="B684" s="27"/>
      <c r="C684" s="28">
        <v>44501</v>
      </c>
      <c r="D684" s="27" t="s">
        <v>581</v>
      </c>
      <c r="E684" s="27"/>
      <c r="F684" s="27"/>
    </row>
    <row r="685" spans="2:6" x14ac:dyDescent="0.3">
      <c r="B685" s="27"/>
      <c r="C685" s="28">
        <v>44510</v>
      </c>
      <c r="D685" s="27" t="s">
        <v>594</v>
      </c>
      <c r="E685" s="27"/>
      <c r="F685" s="27"/>
    </row>
    <row r="686" spans="2:6" x14ac:dyDescent="0.3">
      <c r="B686" s="27"/>
      <c r="C686" s="28">
        <v>44538</v>
      </c>
      <c r="D686" s="27" t="s">
        <v>578</v>
      </c>
      <c r="E686" s="27"/>
      <c r="F686" s="27"/>
    </row>
    <row r="687" spans="2:6" x14ac:dyDescent="0.3">
      <c r="B687" s="27"/>
      <c r="C687" s="28">
        <v>44551</v>
      </c>
      <c r="D687" s="27" t="s">
        <v>581</v>
      </c>
      <c r="E687" s="27"/>
      <c r="F687" s="27"/>
    </row>
    <row r="688" spans="2:6" x14ac:dyDescent="0.3">
      <c r="B688" s="27"/>
      <c r="C688" s="28">
        <v>44558</v>
      </c>
      <c r="D688" s="27" t="s">
        <v>578</v>
      </c>
      <c r="E688" s="27"/>
      <c r="F688" s="27"/>
    </row>
    <row r="689" spans="2:6" x14ac:dyDescent="0.3">
      <c r="B689" s="27"/>
      <c r="C689" s="28">
        <v>44482</v>
      </c>
      <c r="D689" s="27" t="s">
        <v>579</v>
      </c>
      <c r="E689" s="27"/>
      <c r="F689" s="27"/>
    </row>
    <row r="690" spans="2:6" x14ac:dyDescent="0.3">
      <c r="B690" s="27"/>
      <c r="C690" s="28">
        <v>44544</v>
      </c>
      <c r="D690" s="27" t="s">
        <v>577</v>
      </c>
      <c r="E690" s="27"/>
      <c r="F690" s="27"/>
    </row>
    <row r="691" spans="2:6" x14ac:dyDescent="0.3">
      <c r="B691" s="27"/>
      <c r="C691" s="28">
        <v>44517</v>
      </c>
      <c r="D691" s="27" t="s">
        <v>578</v>
      </c>
      <c r="E691" s="27"/>
      <c r="F691" s="27"/>
    </row>
    <row r="692" spans="2:6" x14ac:dyDescent="0.3">
      <c r="B692" s="27"/>
      <c r="C692" s="28">
        <v>44536</v>
      </c>
      <c r="D692" s="27" t="s">
        <v>579</v>
      </c>
      <c r="E692" s="27"/>
      <c r="F692" s="27"/>
    </row>
    <row r="693" spans="2:6" x14ac:dyDescent="0.3">
      <c r="B693" s="27"/>
      <c r="C693" s="28">
        <v>44547</v>
      </c>
      <c r="D693" s="27" t="s">
        <v>582</v>
      </c>
      <c r="E693" s="27"/>
      <c r="F693" s="27"/>
    </row>
    <row r="694" spans="2:6" x14ac:dyDescent="0.3">
      <c r="B694" s="27"/>
      <c r="C694" s="28">
        <v>44510</v>
      </c>
      <c r="D694" s="27" t="s">
        <v>591</v>
      </c>
      <c r="E694" s="27"/>
      <c r="F694" s="27"/>
    </row>
    <row r="695" spans="2:6" x14ac:dyDescent="0.3">
      <c r="B695" s="27"/>
      <c r="C695" s="28">
        <v>44482</v>
      </c>
      <c r="D695" s="27" t="s">
        <v>583</v>
      </c>
      <c r="E695" s="27"/>
      <c r="F695" s="27"/>
    </row>
    <row r="696" spans="2:6" x14ac:dyDescent="0.3">
      <c r="B696" s="27"/>
      <c r="C696" s="28">
        <v>44501</v>
      </c>
      <c r="D696" s="27" t="s">
        <v>578</v>
      </c>
      <c r="E696" s="27"/>
      <c r="F696" s="27"/>
    </row>
    <row r="697" spans="2:6" x14ac:dyDescent="0.3">
      <c r="B697" s="27"/>
      <c r="C697" s="28">
        <v>44510</v>
      </c>
      <c r="D697" s="27" t="s">
        <v>585</v>
      </c>
      <c r="E697" s="27"/>
      <c r="F697" s="27"/>
    </row>
    <row r="698" spans="2:6" x14ac:dyDescent="0.3">
      <c r="B698" s="27"/>
      <c r="C698" s="28">
        <v>44518</v>
      </c>
      <c r="D698" s="27" t="s">
        <v>597</v>
      </c>
      <c r="E698" s="27"/>
      <c r="F698" s="27"/>
    </row>
    <row r="699" spans="2:6" x14ac:dyDescent="0.3">
      <c r="B699" s="27"/>
      <c r="C699" s="28">
        <v>44502</v>
      </c>
      <c r="D699" s="27" t="s">
        <v>579</v>
      </c>
      <c r="E699" s="27"/>
      <c r="F699" s="27"/>
    </row>
    <row r="700" spans="2:6" x14ac:dyDescent="0.3">
      <c r="B700" s="27"/>
      <c r="C700" s="28">
        <v>44518</v>
      </c>
      <c r="D700" s="27" t="s">
        <v>578</v>
      </c>
      <c r="E700" s="27"/>
      <c r="F700" s="27"/>
    </row>
    <row r="701" spans="2:6" x14ac:dyDescent="0.3">
      <c r="B701" s="27"/>
      <c r="C701" s="28">
        <v>44519</v>
      </c>
      <c r="D701" s="27" t="s">
        <v>591</v>
      </c>
      <c r="E701" s="27"/>
      <c r="F701" s="27"/>
    </row>
    <row r="702" spans="2:6" x14ac:dyDescent="0.3">
      <c r="B702" s="27"/>
      <c r="C702" s="28">
        <v>44540</v>
      </c>
      <c r="D702" s="27" t="s">
        <v>591</v>
      </c>
      <c r="E702" s="27"/>
      <c r="F702" s="27"/>
    </row>
    <row r="703" spans="2:6" x14ac:dyDescent="0.3">
      <c r="B703" s="27"/>
      <c r="C703" s="28">
        <v>44522</v>
      </c>
      <c r="D703" s="27" t="s">
        <v>593</v>
      </c>
      <c r="E703" s="27"/>
      <c r="F703" s="27"/>
    </row>
    <row r="704" spans="2:6" x14ac:dyDescent="0.3">
      <c r="B704" s="27"/>
      <c r="C704" s="28">
        <v>44515</v>
      </c>
      <c r="D704" s="27" t="s">
        <v>585</v>
      </c>
      <c r="E704" s="27"/>
      <c r="F704" s="27"/>
    </row>
    <row r="705" spans="2:6" x14ac:dyDescent="0.3">
      <c r="B705" s="27"/>
      <c r="C705" s="28">
        <v>44529</v>
      </c>
      <c r="D705" s="27" t="s">
        <v>578</v>
      </c>
      <c r="E705" s="27"/>
      <c r="F705" s="27"/>
    </row>
    <row r="706" spans="2:6" x14ac:dyDescent="0.3">
      <c r="B706" s="27"/>
      <c r="C706" s="28">
        <v>44537</v>
      </c>
      <c r="D706" s="27" t="s">
        <v>593</v>
      </c>
      <c r="E706" s="27"/>
      <c r="F706" s="27"/>
    </row>
    <row r="707" spans="2:6" x14ac:dyDescent="0.3">
      <c r="B707" s="27"/>
      <c r="C707" s="28">
        <v>44505</v>
      </c>
      <c r="D707" s="27" t="s">
        <v>579</v>
      </c>
      <c r="E707" s="27"/>
      <c r="F707" s="27"/>
    </row>
    <row r="708" spans="2:6" x14ac:dyDescent="0.3">
      <c r="B708" s="27"/>
      <c r="C708" s="28">
        <v>44508</v>
      </c>
      <c r="D708" s="27" t="s">
        <v>578</v>
      </c>
      <c r="E708" s="27"/>
      <c r="F708" s="27"/>
    </row>
    <row r="709" spans="2:6" x14ac:dyDescent="0.3">
      <c r="B709" s="27"/>
      <c r="C709" s="28">
        <v>44531</v>
      </c>
      <c r="D709" s="27" t="s">
        <v>583</v>
      </c>
      <c r="E709" s="27"/>
      <c r="F709" s="27"/>
    </row>
    <row r="710" spans="2:6" x14ac:dyDescent="0.3">
      <c r="B710" s="27"/>
      <c r="C710" s="28">
        <v>44491</v>
      </c>
      <c r="D710" s="27" t="s">
        <v>580</v>
      </c>
      <c r="E710" s="27"/>
      <c r="F710" s="27"/>
    </row>
    <row r="711" spans="2:6" x14ac:dyDescent="0.3">
      <c r="B711" s="27"/>
      <c r="C711" s="28">
        <v>44538</v>
      </c>
      <c r="D711" s="27" t="s">
        <v>584</v>
      </c>
      <c r="E711" s="27"/>
      <c r="F711" s="27"/>
    </row>
    <row r="712" spans="2:6" x14ac:dyDescent="0.3">
      <c r="B712" s="27"/>
      <c r="C712" s="28">
        <v>44538</v>
      </c>
      <c r="D712" s="27" t="s">
        <v>577</v>
      </c>
      <c r="E712" s="27"/>
      <c r="F712" s="27"/>
    </row>
    <row r="713" spans="2:6" x14ac:dyDescent="0.3">
      <c r="B713" s="27"/>
      <c r="C713" s="28">
        <v>44482</v>
      </c>
      <c r="D713" s="27" t="s">
        <v>579</v>
      </c>
      <c r="E713" s="27"/>
      <c r="F713" s="27"/>
    </row>
    <row r="714" spans="2:6" x14ac:dyDescent="0.3">
      <c r="B714" s="27"/>
      <c r="C714" s="28">
        <v>44509</v>
      </c>
      <c r="D714" s="27" t="s">
        <v>578</v>
      </c>
      <c r="E714" s="27"/>
      <c r="F714" s="27"/>
    </row>
    <row r="715" spans="2:6" x14ac:dyDescent="0.3">
      <c r="B715" s="27"/>
      <c r="C715" s="28">
        <v>44515</v>
      </c>
      <c r="D715" s="27" t="s">
        <v>588</v>
      </c>
      <c r="E715" s="27"/>
      <c r="F715" s="27"/>
    </row>
    <row r="716" spans="2:6" x14ac:dyDescent="0.3">
      <c r="B716" s="27"/>
      <c r="C716" s="28">
        <v>44517</v>
      </c>
      <c r="D716" s="27" t="s">
        <v>583</v>
      </c>
      <c r="E716" s="27"/>
      <c r="F716" s="27"/>
    </row>
    <row r="717" spans="2:6" x14ac:dyDescent="0.3">
      <c r="B717" s="27"/>
      <c r="C717" s="28">
        <v>44518</v>
      </c>
      <c r="D717" s="27" t="s">
        <v>597</v>
      </c>
      <c r="E717" s="27"/>
      <c r="F717" s="27"/>
    </row>
    <row r="718" spans="2:6" x14ac:dyDescent="0.3">
      <c r="B718" s="27"/>
      <c r="C718" s="28">
        <v>44526</v>
      </c>
      <c r="D718" s="27" t="s">
        <v>583</v>
      </c>
      <c r="E718" s="27"/>
      <c r="F718" s="27"/>
    </row>
    <row r="719" spans="2:6" x14ac:dyDescent="0.3">
      <c r="B719" s="27"/>
      <c r="C719" s="28">
        <v>44502</v>
      </c>
      <c r="D719" s="27" t="s">
        <v>578</v>
      </c>
      <c r="E719" s="27"/>
      <c r="F719" s="27"/>
    </row>
    <row r="720" spans="2:6" x14ac:dyDescent="0.3">
      <c r="B720" s="27"/>
      <c r="C720" s="28">
        <v>44508</v>
      </c>
      <c r="D720" s="27" t="s">
        <v>584</v>
      </c>
      <c r="E720" s="27"/>
      <c r="F720" s="27"/>
    </row>
    <row r="721" spans="2:6" x14ac:dyDescent="0.3">
      <c r="B721" s="27"/>
      <c r="C721" s="28">
        <v>44512</v>
      </c>
      <c r="D721" s="27" t="s">
        <v>582</v>
      </c>
      <c r="E721" s="27"/>
      <c r="F721" s="27"/>
    </row>
    <row r="722" spans="2:6" x14ac:dyDescent="0.3">
      <c r="B722" s="27"/>
      <c r="C722" s="28">
        <v>44522</v>
      </c>
      <c r="D722" s="27" t="s">
        <v>578</v>
      </c>
      <c r="E722" s="27"/>
      <c r="F722" s="27"/>
    </row>
    <row r="723" spans="2:6" x14ac:dyDescent="0.3">
      <c r="B723" s="27"/>
      <c r="C723" s="28">
        <v>44540</v>
      </c>
      <c r="D723" s="27" t="s">
        <v>596</v>
      </c>
      <c r="E723" s="27"/>
      <c r="F723" s="27"/>
    </row>
    <row r="724" spans="2:6" x14ac:dyDescent="0.3">
      <c r="B724" s="27"/>
      <c r="C724" s="28">
        <v>44480</v>
      </c>
      <c r="D724" s="27" t="s">
        <v>578</v>
      </c>
      <c r="E724" s="27"/>
      <c r="F724" s="27"/>
    </row>
    <row r="725" spans="2:6" x14ac:dyDescent="0.3">
      <c r="B725" s="27"/>
      <c r="C725" s="28">
        <v>44533</v>
      </c>
      <c r="D725" s="27" t="s">
        <v>582</v>
      </c>
      <c r="E725" s="27"/>
      <c r="F725" s="27"/>
    </row>
    <row r="726" spans="2:6" x14ac:dyDescent="0.3">
      <c r="B726" s="27"/>
      <c r="C726" s="28">
        <v>44543</v>
      </c>
      <c r="D726" s="27" t="s">
        <v>582</v>
      </c>
      <c r="E726" s="27"/>
      <c r="F726" s="27"/>
    </row>
    <row r="727" spans="2:6" x14ac:dyDescent="0.3">
      <c r="B727" s="27"/>
      <c r="C727" s="28">
        <v>44546</v>
      </c>
      <c r="D727" s="27" t="s">
        <v>584</v>
      </c>
      <c r="E727" s="27"/>
      <c r="F727" s="27"/>
    </row>
    <row r="728" spans="2:6" x14ac:dyDescent="0.3">
      <c r="B728" s="27"/>
      <c r="C728" s="28">
        <v>44476</v>
      </c>
      <c r="D728" s="27" t="s">
        <v>583</v>
      </c>
      <c r="E728" s="27"/>
      <c r="F728" s="27"/>
    </row>
    <row r="729" spans="2:6" x14ac:dyDescent="0.3">
      <c r="B729" s="27"/>
      <c r="C729" s="28">
        <v>44510</v>
      </c>
      <c r="D729" s="27" t="s">
        <v>581</v>
      </c>
      <c r="E729" s="27"/>
      <c r="F729" s="27"/>
    </row>
    <row r="730" spans="2:6" x14ac:dyDescent="0.3">
      <c r="B730" s="27"/>
      <c r="C730" s="28">
        <v>44517</v>
      </c>
      <c r="D730" s="27" t="s">
        <v>578</v>
      </c>
      <c r="E730" s="27"/>
      <c r="F730" s="27"/>
    </row>
    <row r="731" spans="2:6" x14ac:dyDescent="0.3">
      <c r="B731" s="27"/>
      <c r="C731" s="28">
        <v>44502</v>
      </c>
      <c r="D731" s="27" t="s">
        <v>582</v>
      </c>
      <c r="E731" s="27"/>
      <c r="F731" s="27"/>
    </row>
    <row r="732" spans="2:6" x14ac:dyDescent="0.3">
      <c r="B732" s="27"/>
      <c r="C732" s="28">
        <v>44512</v>
      </c>
      <c r="D732" s="27" t="s">
        <v>583</v>
      </c>
      <c r="E732" s="27"/>
      <c r="F732" s="27"/>
    </row>
    <row r="733" spans="2:6" x14ac:dyDescent="0.3">
      <c r="B733" s="27"/>
      <c r="C733" s="28">
        <v>44519</v>
      </c>
      <c r="D733" s="27" t="s">
        <v>591</v>
      </c>
      <c r="E733" s="27"/>
      <c r="F733" s="27"/>
    </row>
    <row r="734" spans="2:6" x14ac:dyDescent="0.3">
      <c r="B734" s="27"/>
      <c r="C734" s="28">
        <v>44519</v>
      </c>
      <c r="D734" s="27" t="s">
        <v>578</v>
      </c>
      <c r="E734" s="27"/>
      <c r="F734" s="27"/>
    </row>
    <row r="735" spans="2:6" x14ac:dyDescent="0.3">
      <c r="B735" s="27"/>
      <c r="C735" s="28">
        <v>44475</v>
      </c>
      <c r="D735" s="27" t="s">
        <v>591</v>
      </c>
      <c r="E735" s="27"/>
      <c r="F735" s="27"/>
    </row>
    <row r="736" spans="2:6" x14ac:dyDescent="0.3">
      <c r="B736" s="27"/>
      <c r="C736" s="28">
        <v>44557</v>
      </c>
      <c r="D736" s="27" t="s">
        <v>578</v>
      </c>
      <c r="E736" s="27"/>
      <c r="F736" s="27"/>
    </row>
    <row r="737" spans="2:6" x14ac:dyDescent="0.3">
      <c r="B737" s="27"/>
      <c r="C737" s="28">
        <v>44529</v>
      </c>
      <c r="D737" s="27" t="s">
        <v>583</v>
      </c>
      <c r="E737" s="27"/>
      <c r="F737" s="27"/>
    </row>
    <row r="738" spans="2:6" x14ac:dyDescent="0.3">
      <c r="B738" s="27"/>
      <c r="C738" s="28">
        <v>44487</v>
      </c>
      <c r="D738" s="27" t="s">
        <v>578</v>
      </c>
      <c r="E738" s="27"/>
      <c r="F738" s="27"/>
    </row>
    <row r="739" spans="2:6" x14ac:dyDescent="0.3">
      <c r="B739" s="27"/>
      <c r="C739" s="28">
        <v>44511</v>
      </c>
      <c r="D739" s="27" t="s">
        <v>584</v>
      </c>
      <c r="E739" s="27"/>
      <c r="F739" s="27"/>
    </row>
    <row r="740" spans="2:6" x14ac:dyDescent="0.3">
      <c r="B740" s="27"/>
      <c r="C740" s="28">
        <v>44512</v>
      </c>
      <c r="D740" s="27" t="s">
        <v>590</v>
      </c>
      <c r="E740" s="27"/>
      <c r="F740" s="27"/>
    </row>
    <row r="741" spans="2:6" x14ac:dyDescent="0.3">
      <c r="B741" s="27"/>
      <c r="C741" s="28">
        <v>44559</v>
      </c>
      <c r="D741" s="27" t="s">
        <v>597</v>
      </c>
      <c r="E741" s="27"/>
      <c r="F741" s="27"/>
    </row>
    <row r="742" spans="2:6" x14ac:dyDescent="0.3">
      <c r="B742" s="27"/>
      <c r="C742" s="28">
        <v>44518</v>
      </c>
      <c r="D742" s="27" t="s">
        <v>597</v>
      </c>
      <c r="E742" s="27"/>
      <c r="F742" s="27"/>
    </row>
    <row r="743" spans="2:6" x14ac:dyDescent="0.3">
      <c r="B743" s="27"/>
      <c r="C743" s="28">
        <v>44545</v>
      </c>
      <c r="D743" s="27" t="s">
        <v>577</v>
      </c>
      <c r="E743" s="27"/>
      <c r="F743" s="27"/>
    </row>
    <row r="744" spans="2:6" x14ac:dyDescent="0.3">
      <c r="B744" s="27"/>
      <c r="C744" s="28">
        <v>44530</v>
      </c>
      <c r="D744" s="27" t="s">
        <v>583</v>
      </c>
      <c r="E744" s="27"/>
      <c r="F744" s="27"/>
    </row>
    <row r="745" spans="2:6" x14ac:dyDescent="0.3">
      <c r="B745" s="27"/>
      <c r="C745" s="28">
        <v>44470</v>
      </c>
      <c r="D745" s="27" t="s">
        <v>578</v>
      </c>
      <c r="E745" s="27"/>
      <c r="F745" s="27"/>
    </row>
    <row r="746" spans="2:6" x14ac:dyDescent="0.3">
      <c r="B746" s="27"/>
      <c r="C746" s="28">
        <v>44505</v>
      </c>
      <c r="D746" s="27" t="s">
        <v>579</v>
      </c>
      <c r="E746" s="27"/>
      <c r="F746" s="27"/>
    </row>
    <row r="747" spans="2:6" x14ac:dyDescent="0.3">
      <c r="B747" s="27"/>
      <c r="C747" s="28">
        <v>44488</v>
      </c>
      <c r="D747" s="27" t="s">
        <v>578</v>
      </c>
      <c r="E747" s="27"/>
      <c r="F747" s="27"/>
    </row>
    <row r="748" spans="2:6" x14ac:dyDescent="0.3">
      <c r="B748" s="27"/>
      <c r="C748" s="28">
        <v>44482</v>
      </c>
      <c r="D748" s="27" t="s">
        <v>578</v>
      </c>
      <c r="E748" s="27"/>
      <c r="F748" s="27"/>
    </row>
    <row r="749" spans="2:6" x14ac:dyDescent="0.3">
      <c r="B749" s="27"/>
      <c r="C749" s="28">
        <v>44502</v>
      </c>
      <c r="D749" s="27" t="s">
        <v>583</v>
      </c>
      <c r="E749" s="27"/>
      <c r="F749" s="27"/>
    </row>
    <row r="750" spans="2:6" x14ac:dyDescent="0.3">
      <c r="B750" s="27"/>
      <c r="C750" s="28">
        <v>44508</v>
      </c>
      <c r="D750" s="27" t="s">
        <v>579</v>
      </c>
      <c r="E750" s="27"/>
      <c r="F750" s="27"/>
    </row>
    <row r="751" spans="2:6" x14ac:dyDescent="0.3">
      <c r="B751" s="27"/>
      <c r="C751" s="28">
        <v>44489</v>
      </c>
      <c r="D751" s="27" t="s">
        <v>601</v>
      </c>
      <c r="E751" s="27"/>
      <c r="F751" s="27"/>
    </row>
    <row r="752" spans="2:6" x14ac:dyDescent="0.3">
      <c r="B752" s="27"/>
      <c r="C752" s="28">
        <v>44495</v>
      </c>
      <c r="D752" s="27" t="s">
        <v>578</v>
      </c>
      <c r="E752" s="27"/>
      <c r="F752" s="27"/>
    </row>
    <row r="753" spans="2:6" x14ac:dyDescent="0.3">
      <c r="B753" s="27"/>
      <c r="C753" s="28">
        <v>44515</v>
      </c>
      <c r="D753" s="27" t="s">
        <v>579</v>
      </c>
      <c r="E753" s="27"/>
      <c r="F753" s="27"/>
    </row>
    <row r="754" spans="2:6" x14ac:dyDescent="0.3">
      <c r="B754" s="27"/>
      <c r="C754" s="28">
        <v>44503</v>
      </c>
      <c r="D754" s="27" t="s">
        <v>590</v>
      </c>
      <c r="E754" s="27"/>
      <c r="F754" s="27"/>
    </row>
    <row r="755" spans="2:6" x14ac:dyDescent="0.3">
      <c r="B755" s="27"/>
      <c r="C755" s="28">
        <v>44510</v>
      </c>
      <c r="D755" s="27" t="s">
        <v>590</v>
      </c>
      <c r="E755" s="27"/>
      <c r="F755" s="27"/>
    </row>
    <row r="756" spans="2:6" x14ac:dyDescent="0.3">
      <c r="B756" s="27"/>
      <c r="C756" s="28">
        <v>44517</v>
      </c>
      <c r="D756" s="27" t="s">
        <v>592</v>
      </c>
      <c r="E756" s="27"/>
      <c r="F756" s="27"/>
    </row>
    <row r="757" spans="2:6" x14ac:dyDescent="0.3">
      <c r="B757" s="27"/>
      <c r="C757" s="28">
        <v>44489</v>
      </c>
      <c r="D757" s="27" t="s">
        <v>584</v>
      </c>
      <c r="E757" s="27"/>
      <c r="F757" s="27"/>
    </row>
    <row r="758" spans="2:6" x14ac:dyDescent="0.3">
      <c r="B758" s="27"/>
      <c r="C758" s="28">
        <v>44489</v>
      </c>
      <c r="D758" s="27" t="s">
        <v>577</v>
      </c>
      <c r="E758" s="27"/>
      <c r="F758" s="27"/>
    </row>
    <row r="759" spans="2:6" x14ac:dyDescent="0.3">
      <c r="B759" s="27"/>
      <c r="C759" s="28">
        <v>44476</v>
      </c>
      <c r="D759" s="27" t="s">
        <v>585</v>
      </c>
      <c r="E759" s="27"/>
      <c r="F759" s="27"/>
    </row>
    <row r="760" spans="2:6" x14ac:dyDescent="0.3">
      <c r="B760" s="27"/>
      <c r="C760" s="28">
        <v>44510</v>
      </c>
      <c r="D760" s="27" t="s">
        <v>584</v>
      </c>
      <c r="E760" s="27"/>
      <c r="F760" s="27"/>
    </row>
    <row r="761" spans="2:6" x14ac:dyDescent="0.3">
      <c r="B761" s="27"/>
      <c r="C761" s="28">
        <v>44540</v>
      </c>
      <c r="D761" s="27" t="s">
        <v>585</v>
      </c>
      <c r="E761" s="27"/>
      <c r="F761" s="27"/>
    </row>
    <row r="762" spans="2:6" x14ac:dyDescent="0.3">
      <c r="B762" s="27"/>
      <c r="C762" s="28">
        <v>44473</v>
      </c>
      <c r="D762" s="27" t="s">
        <v>580</v>
      </c>
      <c r="E762" s="27"/>
      <c r="F762" s="27"/>
    </row>
    <row r="763" spans="2:6" x14ac:dyDescent="0.3">
      <c r="B763" s="27"/>
      <c r="C763" s="28">
        <v>44473</v>
      </c>
      <c r="D763" s="27" t="s">
        <v>578</v>
      </c>
      <c r="E763" s="27"/>
      <c r="F763" s="27"/>
    </row>
    <row r="764" spans="2:6" x14ac:dyDescent="0.3">
      <c r="B764" s="27"/>
      <c r="C764" s="28">
        <v>44510</v>
      </c>
      <c r="D764" s="27" t="s">
        <v>583</v>
      </c>
      <c r="E764" s="27"/>
      <c r="F764" s="27"/>
    </row>
    <row r="765" spans="2:6" x14ac:dyDescent="0.3">
      <c r="B765" s="27"/>
      <c r="C765" s="28">
        <v>44484</v>
      </c>
      <c r="D765" s="27" t="s">
        <v>578</v>
      </c>
      <c r="E765" s="27"/>
      <c r="F765" s="27"/>
    </row>
    <row r="766" spans="2:6" x14ac:dyDescent="0.3">
      <c r="B766" s="27"/>
      <c r="C766" s="28">
        <v>44487</v>
      </c>
      <c r="D766" s="27" t="s">
        <v>590</v>
      </c>
      <c r="E766" s="27"/>
      <c r="F766" s="27"/>
    </row>
    <row r="767" spans="2:6" x14ac:dyDescent="0.3">
      <c r="B767" s="27"/>
      <c r="C767" s="28">
        <v>44511</v>
      </c>
      <c r="D767" s="27" t="s">
        <v>578</v>
      </c>
      <c r="E767" s="27"/>
      <c r="F767" s="27"/>
    </row>
    <row r="768" spans="2:6" x14ac:dyDescent="0.3">
      <c r="B768" s="27"/>
      <c r="C768" s="28">
        <v>44523</v>
      </c>
      <c r="D768" s="27" t="s">
        <v>578</v>
      </c>
      <c r="E768" s="27"/>
      <c r="F768" s="27"/>
    </row>
    <row r="769" spans="2:6" x14ac:dyDescent="0.3">
      <c r="B769" s="27"/>
      <c r="C769" s="28">
        <v>44543</v>
      </c>
      <c r="D769" s="27" t="s">
        <v>578</v>
      </c>
      <c r="E769" s="27"/>
      <c r="F769" s="27"/>
    </row>
    <row r="770" spans="2:6" x14ac:dyDescent="0.3">
      <c r="B770" s="27"/>
      <c r="C770" s="28">
        <v>44508</v>
      </c>
      <c r="D770" s="27" t="s">
        <v>591</v>
      </c>
      <c r="E770" s="27"/>
      <c r="F770" s="27"/>
    </row>
    <row r="771" spans="2:6" x14ac:dyDescent="0.3">
      <c r="B771" s="27"/>
      <c r="C771" s="28">
        <v>44531</v>
      </c>
      <c r="D771" s="27" t="s">
        <v>591</v>
      </c>
      <c r="E771" s="27"/>
      <c r="F771" s="27"/>
    </row>
    <row r="772" spans="2:6" x14ac:dyDescent="0.3">
      <c r="B772" s="27"/>
      <c r="C772" s="28">
        <v>44561</v>
      </c>
      <c r="D772" s="27" t="s">
        <v>578</v>
      </c>
      <c r="E772" s="27"/>
      <c r="F772" s="27"/>
    </row>
    <row r="773" spans="2:6" x14ac:dyDescent="0.3">
      <c r="B773" s="27"/>
      <c r="C773" s="28">
        <v>44509</v>
      </c>
      <c r="D773" s="27" t="s">
        <v>585</v>
      </c>
      <c r="E773" s="27"/>
      <c r="F773" s="27"/>
    </row>
    <row r="774" spans="2:6" x14ac:dyDescent="0.3">
      <c r="B774" s="27"/>
      <c r="C774" s="28">
        <v>44510</v>
      </c>
      <c r="D774" s="27" t="s">
        <v>585</v>
      </c>
      <c r="E774" s="27"/>
      <c r="F774" s="27"/>
    </row>
    <row r="775" spans="2:6" x14ac:dyDescent="0.3">
      <c r="B775" s="27"/>
      <c r="C775" s="28">
        <v>44517</v>
      </c>
      <c r="D775" s="27" t="s">
        <v>582</v>
      </c>
      <c r="E775" s="27"/>
      <c r="F775" s="27"/>
    </row>
    <row r="776" spans="2:6" x14ac:dyDescent="0.3">
      <c r="B776" s="27"/>
      <c r="C776" s="28">
        <v>44538</v>
      </c>
      <c r="D776" s="27" t="s">
        <v>592</v>
      </c>
      <c r="E776" s="27"/>
      <c r="F776" s="27"/>
    </row>
    <row r="777" spans="2:6" x14ac:dyDescent="0.3">
      <c r="B777" s="27"/>
      <c r="C777" s="28">
        <v>44553</v>
      </c>
      <c r="D777" s="27" t="s">
        <v>585</v>
      </c>
      <c r="E777" s="27"/>
      <c r="F777" s="27"/>
    </row>
    <row r="778" spans="2:6" x14ac:dyDescent="0.3">
      <c r="B778" s="27"/>
      <c r="C778" s="28">
        <v>44480</v>
      </c>
      <c r="D778" s="27" t="s">
        <v>577</v>
      </c>
      <c r="E778" s="27"/>
      <c r="F778" s="27"/>
    </row>
    <row r="779" spans="2:6" x14ac:dyDescent="0.3">
      <c r="B779" s="27"/>
      <c r="C779" s="28">
        <v>44480</v>
      </c>
      <c r="D779" s="27" t="s">
        <v>578</v>
      </c>
      <c r="E779" s="27"/>
      <c r="F779" s="27"/>
    </row>
    <row r="780" spans="2:6" x14ac:dyDescent="0.3">
      <c r="B780" s="27"/>
      <c r="C780" s="28">
        <v>44502</v>
      </c>
      <c r="D780" s="27" t="s">
        <v>578</v>
      </c>
      <c r="E780" s="27"/>
      <c r="F780" s="27"/>
    </row>
    <row r="781" spans="2:6" x14ac:dyDescent="0.3">
      <c r="B781" s="27"/>
      <c r="C781" s="28">
        <v>44489</v>
      </c>
      <c r="D781" s="27" t="s">
        <v>577</v>
      </c>
      <c r="E781" s="27"/>
      <c r="F781" s="27"/>
    </row>
    <row r="782" spans="2:6" x14ac:dyDescent="0.3">
      <c r="B782" s="27"/>
      <c r="C782" s="28">
        <v>44489</v>
      </c>
      <c r="D782" s="27" t="s">
        <v>585</v>
      </c>
      <c r="E782" s="27"/>
      <c r="F782" s="27"/>
    </row>
    <row r="783" spans="2:6" x14ac:dyDescent="0.3">
      <c r="B783" s="27"/>
      <c r="C783" s="28">
        <v>44504</v>
      </c>
      <c r="D783" s="27" t="s">
        <v>596</v>
      </c>
      <c r="E783" s="27"/>
      <c r="F783" s="27"/>
    </row>
    <row r="784" spans="2:6" x14ac:dyDescent="0.3">
      <c r="B784" s="27"/>
      <c r="C784" s="28">
        <v>44505</v>
      </c>
      <c r="D784" s="27" t="s">
        <v>581</v>
      </c>
      <c r="E784" s="27"/>
      <c r="F784" s="27"/>
    </row>
    <row r="785" spans="2:6" x14ac:dyDescent="0.3">
      <c r="B785" s="27"/>
      <c r="C785" s="28">
        <v>44470</v>
      </c>
      <c r="D785" s="27" t="s">
        <v>578</v>
      </c>
      <c r="E785" s="27"/>
      <c r="F785" s="27"/>
    </row>
    <row r="786" spans="2:6" x14ac:dyDescent="0.3">
      <c r="B786" s="27"/>
      <c r="C786" s="28">
        <v>44502</v>
      </c>
      <c r="D786" s="27" t="s">
        <v>585</v>
      </c>
      <c r="E786" s="27"/>
      <c r="F786" s="27"/>
    </row>
    <row r="787" spans="2:6" x14ac:dyDescent="0.3">
      <c r="B787" s="27"/>
      <c r="C787" s="28">
        <v>44543</v>
      </c>
      <c r="D787" s="27" t="s">
        <v>591</v>
      </c>
      <c r="E787" s="27"/>
      <c r="F787" s="27"/>
    </row>
    <row r="788" spans="2:6" x14ac:dyDescent="0.3">
      <c r="B788" s="27"/>
      <c r="C788" s="28">
        <v>44474</v>
      </c>
      <c r="D788" s="27" t="s">
        <v>590</v>
      </c>
      <c r="E788" s="27"/>
      <c r="F788" s="27"/>
    </row>
    <row r="789" spans="2:6" x14ac:dyDescent="0.3">
      <c r="B789" s="27"/>
      <c r="C789" s="28">
        <v>44482</v>
      </c>
      <c r="D789" s="27" t="s">
        <v>592</v>
      </c>
      <c r="E789" s="27"/>
      <c r="F789" s="27"/>
    </row>
    <row r="790" spans="2:6" x14ac:dyDescent="0.3">
      <c r="B790" s="27"/>
      <c r="C790" s="28">
        <v>44495</v>
      </c>
      <c r="D790" s="27" t="s">
        <v>578</v>
      </c>
      <c r="E790" s="27"/>
      <c r="F790" s="27"/>
    </row>
    <row r="791" spans="2:6" x14ac:dyDescent="0.3">
      <c r="B791" s="27"/>
      <c r="C791" s="28">
        <v>44502</v>
      </c>
      <c r="D791" s="27" t="s">
        <v>585</v>
      </c>
      <c r="E791" s="27"/>
      <c r="F791" s="27"/>
    </row>
    <row r="792" spans="2:6" x14ac:dyDescent="0.3">
      <c r="B792" s="27"/>
      <c r="C792" s="28">
        <v>44551</v>
      </c>
      <c r="D792" s="27" t="s">
        <v>584</v>
      </c>
      <c r="E792" s="27"/>
      <c r="F792" s="27"/>
    </row>
    <row r="793" spans="2:6" x14ac:dyDescent="0.3">
      <c r="B793" s="27"/>
      <c r="C793" s="28">
        <v>44552</v>
      </c>
      <c r="D793" s="27" t="s">
        <v>590</v>
      </c>
      <c r="E793" s="27"/>
      <c r="F793" s="27"/>
    </row>
    <row r="794" spans="2:6" x14ac:dyDescent="0.3">
      <c r="B794" s="27"/>
      <c r="C794" s="28">
        <v>44552</v>
      </c>
      <c r="D794" s="27" t="s">
        <v>591</v>
      </c>
      <c r="E794" s="27"/>
      <c r="F794" s="27"/>
    </row>
    <row r="795" spans="2:6" x14ac:dyDescent="0.3">
      <c r="B795" s="27"/>
      <c r="C795" s="28">
        <v>44540</v>
      </c>
      <c r="D795" s="27" t="s">
        <v>582</v>
      </c>
      <c r="E795" s="27"/>
      <c r="F795" s="27"/>
    </row>
    <row r="796" spans="2:6" x14ac:dyDescent="0.3">
      <c r="B796" s="27"/>
      <c r="C796" s="28">
        <v>44537</v>
      </c>
      <c r="D796" s="27" t="s">
        <v>585</v>
      </c>
      <c r="E796" s="27"/>
      <c r="F796" s="27"/>
    </row>
    <row r="797" spans="2:6" x14ac:dyDescent="0.3">
      <c r="B797" s="27"/>
      <c r="C797" s="28">
        <v>44490</v>
      </c>
      <c r="D797" s="27" t="s">
        <v>578</v>
      </c>
      <c r="E797" s="27"/>
      <c r="F797" s="27"/>
    </row>
    <row r="798" spans="2:6" x14ac:dyDescent="0.3">
      <c r="B798" s="27"/>
      <c r="C798" s="28">
        <v>44475</v>
      </c>
      <c r="D798" s="27" t="s">
        <v>582</v>
      </c>
      <c r="E798" s="27"/>
      <c r="F798" s="27"/>
    </row>
    <row r="799" spans="2:6" x14ac:dyDescent="0.3">
      <c r="B799" s="27"/>
      <c r="C799" s="28">
        <v>44482</v>
      </c>
      <c r="D799" s="27" t="s">
        <v>584</v>
      </c>
      <c r="E799" s="27"/>
      <c r="F799" s="27"/>
    </row>
    <row r="800" spans="2:6" x14ac:dyDescent="0.3">
      <c r="B800" s="27"/>
      <c r="C800" s="28">
        <v>44488</v>
      </c>
      <c r="D800" s="27" t="s">
        <v>597</v>
      </c>
      <c r="E800" s="27"/>
      <c r="F800" s="27"/>
    </row>
    <row r="801" spans="2:6" x14ac:dyDescent="0.3">
      <c r="B801" s="27"/>
      <c r="C801" s="28">
        <v>44495</v>
      </c>
      <c r="D801" s="27" t="s">
        <v>584</v>
      </c>
      <c r="E801" s="27"/>
      <c r="F801" s="27"/>
    </row>
    <row r="802" spans="2:6" x14ac:dyDescent="0.3">
      <c r="B802" s="27"/>
      <c r="C802" s="28">
        <v>44498</v>
      </c>
      <c r="D802" s="27" t="s">
        <v>577</v>
      </c>
      <c r="E802" s="27"/>
      <c r="F802" s="27"/>
    </row>
    <row r="803" spans="2:6" x14ac:dyDescent="0.3">
      <c r="B803" s="27"/>
      <c r="C803" s="28">
        <v>44519</v>
      </c>
      <c r="D803" s="27" t="s">
        <v>584</v>
      </c>
      <c r="E803" s="27"/>
      <c r="F803" s="27"/>
    </row>
    <row r="804" spans="2:6" x14ac:dyDescent="0.3">
      <c r="B804" s="27"/>
      <c r="C804" s="28">
        <v>44523</v>
      </c>
      <c r="D804" s="27" t="s">
        <v>590</v>
      </c>
      <c r="E804" s="27"/>
      <c r="F804" s="27"/>
    </row>
    <row r="805" spans="2:6" x14ac:dyDescent="0.3">
      <c r="B805" s="27"/>
      <c r="C805" s="28">
        <v>44539</v>
      </c>
      <c r="D805" s="27" t="s">
        <v>579</v>
      </c>
      <c r="E805" s="27"/>
      <c r="F805" s="27"/>
    </row>
    <row r="806" spans="2:6" x14ac:dyDescent="0.3">
      <c r="B806" s="27"/>
      <c r="C806" s="28">
        <v>44561</v>
      </c>
      <c r="D806" s="27" t="s">
        <v>581</v>
      </c>
      <c r="E806" s="27"/>
      <c r="F806" s="27"/>
    </row>
    <row r="807" spans="2:6" x14ac:dyDescent="0.3">
      <c r="B807" s="27"/>
      <c r="C807" s="28">
        <v>44532</v>
      </c>
      <c r="D807" s="27" t="s">
        <v>585</v>
      </c>
      <c r="E807" s="27"/>
      <c r="F807" s="27"/>
    </row>
    <row r="808" spans="2:6" x14ac:dyDescent="0.3">
      <c r="B808" s="27"/>
      <c r="C808" s="28">
        <v>44488</v>
      </c>
      <c r="D808" s="27" t="s">
        <v>585</v>
      </c>
      <c r="E808" s="27"/>
      <c r="F808" s="27"/>
    </row>
    <row r="809" spans="2:6" x14ac:dyDescent="0.3">
      <c r="B809" s="27"/>
      <c r="C809" s="28">
        <v>44475</v>
      </c>
      <c r="D809" s="27" t="s">
        <v>584</v>
      </c>
      <c r="E809" s="27"/>
      <c r="F809" s="27"/>
    </row>
    <row r="810" spans="2:6" x14ac:dyDescent="0.3">
      <c r="B810" s="27"/>
      <c r="C810" s="28">
        <v>44487</v>
      </c>
      <c r="D810" s="27" t="s">
        <v>585</v>
      </c>
      <c r="E810" s="27"/>
      <c r="F810" s="27"/>
    </row>
    <row r="811" spans="2:6" x14ac:dyDescent="0.3">
      <c r="B811" s="27"/>
      <c r="C811" s="28">
        <v>44495</v>
      </c>
      <c r="D811" s="27" t="s">
        <v>577</v>
      </c>
      <c r="E811" s="27"/>
      <c r="F811" s="27"/>
    </row>
    <row r="812" spans="2:6" x14ac:dyDescent="0.3">
      <c r="B812" s="27"/>
      <c r="C812" s="28">
        <v>44512</v>
      </c>
      <c r="D812" s="27" t="s">
        <v>578</v>
      </c>
      <c r="E812" s="27"/>
      <c r="F812" s="27"/>
    </row>
    <row r="813" spans="2:6" x14ac:dyDescent="0.3">
      <c r="B813" s="27"/>
      <c r="C813" s="28">
        <v>44488</v>
      </c>
      <c r="D813" s="27" t="s">
        <v>590</v>
      </c>
      <c r="E813" s="27"/>
      <c r="F813" s="27"/>
    </row>
    <row r="814" spans="2:6" x14ac:dyDescent="0.3">
      <c r="B814" s="27"/>
      <c r="C814" s="28">
        <v>44488</v>
      </c>
      <c r="D814" s="27" t="s">
        <v>578</v>
      </c>
      <c r="E814" s="27"/>
      <c r="F814" s="27"/>
    </row>
    <row r="815" spans="2:6" x14ac:dyDescent="0.3">
      <c r="B815" s="27"/>
      <c r="C815" s="28">
        <v>44515</v>
      </c>
      <c r="D815" s="27" t="s">
        <v>581</v>
      </c>
      <c r="E815" s="27"/>
      <c r="F815" s="27"/>
    </row>
    <row r="816" spans="2:6" x14ac:dyDescent="0.3">
      <c r="B816" s="27"/>
      <c r="C816" s="28">
        <v>44516</v>
      </c>
      <c r="D816" s="27" t="s">
        <v>590</v>
      </c>
      <c r="E816" s="27"/>
      <c r="F816" s="27"/>
    </row>
    <row r="817" spans="2:6" x14ac:dyDescent="0.3">
      <c r="B817" s="27"/>
      <c r="C817" s="28">
        <v>44504</v>
      </c>
      <c r="D817" s="27" t="s">
        <v>577</v>
      </c>
      <c r="E817" s="27"/>
      <c r="F817" s="27"/>
    </row>
    <row r="818" spans="2:6" x14ac:dyDescent="0.3">
      <c r="B818" s="27"/>
      <c r="C818" s="28">
        <v>44473</v>
      </c>
      <c r="D818" s="27" t="s">
        <v>588</v>
      </c>
      <c r="E818" s="27"/>
      <c r="F818" s="27"/>
    </row>
    <row r="819" spans="2:6" x14ac:dyDescent="0.3">
      <c r="B819" s="27"/>
      <c r="C819" s="28">
        <v>44473</v>
      </c>
      <c r="D819" s="27" t="s">
        <v>579</v>
      </c>
      <c r="E819" s="27"/>
      <c r="F819" s="27"/>
    </row>
    <row r="820" spans="2:6" x14ac:dyDescent="0.3">
      <c r="B820" s="27"/>
      <c r="C820" s="28">
        <v>44491</v>
      </c>
      <c r="D820" s="27" t="s">
        <v>579</v>
      </c>
      <c r="E820" s="27"/>
      <c r="F820" s="27"/>
    </row>
    <row r="821" spans="2:6" x14ac:dyDescent="0.3">
      <c r="B821" s="27"/>
      <c r="C821" s="28">
        <v>44503</v>
      </c>
      <c r="D821" s="27" t="s">
        <v>584</v>
      </c>
      <c r="E821" s="27"/>
      <c r="F821" s="27"/>
    </row>
    <row r="822" spans="2:6" x14ac:dyDescent="0.3">
      <c r="B822" s="27"/>
      <c r="C822" s="28">
        <v>44504</v>
      </c>
      <c r="D822" s="27" t="s">
        <v>590</v>
      </c>
      <c r="E822" s="27"/>
      <c r="F822" s="27"/>
    </row>
    <row r="823" spans="2:6" x14ac:dyDescent="0.3">
      <c r="B823" s="27"/>
      <c r="C823" s="28">
        <v>44524</v>
      </c>
      <c r="D823" s="27" t="s">
        <v>579</v>
      </c>
      <c r="E823" s="27"/>
      <c r="F823" s="27"/>
    </row>
    <row r="824" spans="2:6" x14ac:dyDescent="0.3">
      <c r="B824" s="27"/>
      <c r="C824" s="28">
        <v>44524</v>
      </c>
      <c r="D824" s="27" t="s">
        <v>588</v>
      </c>
      <c r="E824" s="27"/>
      <c r="F824" s="27"/>
    </row>
    <row r="825" spans="2:6" x14ac:dyDescent="0.3">
      <c r="B825" s="27"/>
      <c r="C825" s="28">
        <v>44481</v>
      </c>
      <c r="D825" s="27" t="s">
        <v>584</v>
      </c>
      <c r="E825" s="27"/>
      <c r="F825" s="27"/>
    </row>
    <row r="826" spans="2:6" x14ac:dyDescent="0.3">
      <c r="B826" s="27"/>
      <c r="C826" s="28">
        <v>44482</v>
      </c>
      <c r="D826" s="27" t="s">
        <v>590</v>
      </c>
      <c r="E826" s="27"/>
      <c r="F826" s="27"/>
    </row>
    <row r="827" spans="2:6" x14ac:dyDescent="0.3">
      <c r="B827" s="27"/>
      <c r="C827" s="28">
        <v>44510</v>
      </c>
      <c r="D827" s="27" t="s">
        <v>578</v>
      </c>
      <c r="E827" s="27"/>
      <c r="F827" s="27"/>
    </row>
    <row r="828" spans="2:6" x14ac:dyDescent="0.3">
      <c r="B828" s="27"/>
      <c r="C828" s="28">
        <v>44557</v>
      </c>
      <c r="D828" s="27" t="s">
        <v>582</v>
      </c>
      <c r="E828" s="27"/>
      <c r="F828" s="27"/>
    </row>
    <row r="829" spans="2:6" x14ac:dyDescent="0.3">
      <c r="B829" s="27"/>
      <c r="C829" s="28">
        <v>44531</v>
      </c>
      <c r="D829" s="27" t="s">
        <v>582</v>
      </c>
      <c r="E829" s="27"/>
      <c r="F829" s="27"/>
    </row>
    <row r="830" spans="2:6" x14ac:dyDescent="0.3">
      <c r="B830" s="27"/>
      <c r="C830" s="28">
        <v>44532</v>
      </c>
      <c r="D830" s="27" t="s">
        <v>588</v>
      </c>
      <c r="E830" s="27"/>
      <c r="F830" s="27"/>
    </row>
    <row r="831" spans="2:6" x14ac:dyDescent="0.3">
      <c r="B831" s="27"/>
      <c r="C831" s="28">
        <v>44473</v>
      </c>
      <c r="D831" s="27" t="s">
        <v>581</v>
      </c>
      <c r="E831" s="27"/>
      <c r="F831" s="27"/>
    </row>
    <row r="832" spans="2:6" x14ac:dyDescent="0.3">
      <c r="B832" s="27"/>
      <c r="C832" s="28">
        <v>44482</v>
      </c>
      <c r="D832" s="27" t="s">
        <v>590</v>
      </c>
      <c r="E832" s="27"/>
      <c r="F832" s="27"/>
    </row>
    <row r="833" spans="2:6" x14ac:dyDescent="0.3">
      <c r="B833" s="27"/>
      <c r="C833" s="28">
        <v>44494</v>
      </c>
      <c r="D833" s="27" t="s">
        <v>585</v>
      </c>
      <c r="E833" s="27"/>
      <c r="F833" s="27"/>
    </row>
    <row r="834" spans="2:6" x14ac:dyDescent="0.3">
      <c r="B834" s="27"/>
      <c r="C834" s="28">
        <v>44505</v>
      </c>
      <c r="D834" s="27" t="s">
        <v>584</v>
      </c>
      <c r="E834" s="27"/>
      <c r="F834" s="27"/>
    </row>
    <row r="835" spans="2:6" x14ac:dyDescent="0.3">
      <c r="B835" s="27"/>
      <c r="C835" s="28">
        <v>44518</v>
      </c>
      <c r="D835" s="27" t="s">
        <v>584</v>
      </c>
      <c r="E835" s="27"/>
      <c r="F835" s="27"/>
    </row>
    <row r="836" spans="2:6" x14ac:dyDescent="0.3">
      <c r="B836" s="27"/>
      <c r="C836" s="28">
        <v>44545</v>
      </c>
      <c r="D836" s="27" t="s">
        <v>578</v>
      </c>
      <c r="E836" s="27"/>
      <c r="F836" s="27"/>
    </row>
    <row r="837" spans="2:6" x14ac:dyDescent="0.3">
      <c r="B837" s="27"/>
      <c r="C837" s="28">
        <v>44510</v>
      </c>
      <c r="D837" s="27" t="s">
        <v>588</v>
      </c>
      <c r="E837" s="27"/>
      <c r="F837" s="27"/>
    </row>
    <row r="838" spans="2:6" x14ac:dyDescent="0.3">
      <c r="B838" s="27"/>
      <c r="C838" s="28">
        <v>44474</v>
      </c>
      <c r="D838" s="27" t="s">
        <v>584</v>
      </c>
      <c r="E838" s="27"/>
      <c r="F838" s="27"/>
    </row>
    <row r="839" spans="2:6" x14ac:dyDescent="0.3">
      <c r="B839" s="27"/>
      <c r="C839" s="28">
        <v>44474</v>
      </c>
      <c r="D839" s="27" t="s">
        <v>580</v>
      </c>
      <c r="E839" s="27"/>
      <c r="F839" s="27"/>
    </row>
    <row r="840" spans="2:6" x14ac:dyDescent="0.3">
      <c r="B840" s="27"/>
      <c r="C840" s="28">
        <v>44495</v>
      </c>
      <c r="D840" s="27" t="s">
        <v>577</v>
      </c>
      <c r="E840" s="27"/>
      <c r="F840" s="27"/>
    </row>
    <row r="841" spans="2:6" x14ac:dyDescent="0.3">
      <c r="B841" s="27"/>
      <c r="C841" s="28">
        <v>44538</v>
      </c>
      <c r="D841" s="27" t="s">
        <v>591</v>
      </c>
      <c r="E841" s="27"/>
      <c r="F841" s="27"/>
    </row>
    <row r="842" spans="2:6" x14ac:dyDescent="0.3">
      <c r="B842" s="27"/>
      <c r="C842" s="28">
        <v>44539</v>
      </c>
      <c r="D842" s="27" t="s">
        <v>578</v>
      </c>
      <c r="E842" s="27"/>
      <c r="F842" s="27"/>
    </row>
    <row r="843" spans="2:6" x14ac:dyDescent="0.3">
      <c r="B843" s="27"/>
      <c r="C843" s="28">
        <v>44547</v>
      </c>
      <c r="D843" s="27" t="s">
        <v>584</v>
      </c>
      <c r="E843" s="27"/>
      <c r="F843" s="27"/>
    </row>
    <row r="844" spans="2:6" x14ac:dyDescent="0.3">
      <c r="B844" s="27"/>
      <c r="C844" s="28">
        <v>44553</v>
      </c>
      <c r="D844" s="27" t="s">
        <v>578</v>
      </c>
      <c r="E844" s="27"/>
      <c r="F844" s="27"/>
    </row>
    <row r="845" spans="2:6" x14ac:dyDescent="0.3">
      <c r="B845" s="27"/>
      <c r="C845" s="28">
        <v>44470</v>
      </c>
      <c r="D845" s="27" t="s">
        <v>578</v>
      </c>
      <c r="E845" s="27"/>
      <c r="F845" s="27"/>
    </row>
    <row r="846" spans="2:6" x14ac:dyDescent="0.3">
      <c r="B846" s="27"/>
      <c r="C846" s="28">
        <v>44480</v>
      </c>
      <c r="D846" s="27" t="s">
        <v>578</v>
      </c>
      <c r="E846" s="27"/>
      <c r="F846" s="27"/>
    </row>
    <row r="847" spans="2:6" x14ac:dyDescent="0.3">
      <c r="B847" s="27"/>
      <c r="C847" s="28">
        <v>44504</v>
      </c>
      <c r="D847" s="27" t="s">
        <v>585</v>
      </c>
      <c r="E847" s="27"/>
      <c r="F847" s="27"/>
    </row>
    <row r="848" spans="2:6" x14ac:dyDescent="0.3">
      <c r="B848" s="27"/>
      <c r="C848" s="28">
        <v>44532</v>
      </c>
      <c r="D848" s="27" t="s">
        <v>582</v>
      </c>
      <c r="E848" s="27"/>
      <c r="F848" s="27"/>
    </row>
    <row r="849" spans="2:6" x14ac:dyDescent="0.3">
      <c r="B849" s="27"/>
      <c r="C849" s="28">
        <v>44539</v>
      </c>
      <c r="D849" s="27" t="s">
        <v>585</v>
      </c>
      <c r="E849" s="27"/>
      <c r="F849" s="27"/>
    </row>
    <row r="850" spans="2:6" x14ac:dyDescent="0.3">
      <c r="B850" s="27"/>
      <c r="C850" s="28">
        <v>44519</v>
      </c>
      <c r="D850" s="27" t="s">
        <v>578</v>
      </c>
      <c r="E850" s="27"/>
      <c r="F850" s="27"/>
    </row>
    <row r="851" spans="2:6" x14ac:dyDescent="0.3">
      <c r="B851" s="27"/>
      <c r="C851" s="28">
        <v>44504</v>
      </c>
      <c r="D851" s="27" t="s">
        <v>578</v>
      </c>
      <c r="E851" s="27"/>
      <c r="F851" s="27"/>
    </row>
    <row r="852" spans="2:6" x14ac:dyDescent="0.3">
      <c r="B852" s="27"/>
      <c r="C852" s="28">
        <v>44476</v>
      </c>
      <c r="D852" s="27" t="s">
        <v>587</v>
      </c>
      <c r="E852" s="27"/>
      <c r="F852" s="27"/>
    </row>
    <row r="853" spans="2:6" x14ac:dyDescent="0.3">
      <c r="B853" s="27"/>
      <c r="C853" s="28">
        <v>44489</v>
      </c>
      <c r="D853" s="27" t="s">
        <v>585</v>
      </c>
      <c r="E853" s="27"/>
      <c r="F853" s="27"/>
    </row>
    <row r="854" spans="2:6" x14ac:dyDescent="0.3">
      <c r="B854" s="27"/>
      <c r="C854" s="28">
        <v>44470</v>
      </c>
      <c r="D854" s="27" t="s">
        <v>587</v>
      </c>
      <c r="E854" s="27"/>
      <c r="F854" s="27"/>
    </row>
    <row r="855" spans="2:6" x14ac:dyDescent="0.3">
      <c r="B855" s="27"/>
      <c r="C855" s="28">
        <v>44480</v>
      </c>
      <c r="D855" s="27" t="s">
        <v>579</v>
      </c>
      <c r="E855" s="27"/>
      <c r="F855" s="27"/>
    </row>
    <row r="856" spans="2:6" x14ac:dyDescent="0.3">
      <c r="B856" s="27"/>
      <c r="C856" s="28">
        <v>44473</v>
      </c>
      <c r="D856" s="27" t="s">
        <v>587</v>
      </c>
      <c r="E856" s="27"/>
      <c r="F856" s="27"/>
    </row>
    <row r="857" spans="2:6" x14ac:dyDescent="0.3">
      <c r="B857" s="27"/>
      <c r="C857" s="28">
        <v>44496</v>
      </c>
      <c r="D857" s="27" t="s">
        <v>578</v>
      </c>
      <c r="E857" s="27"/>
      <c r="F857" s="27"/>
    </row>
    <row r="858" spans="2:6" x14ac:dyDescent="0.3">
      <c r="B858" s="27"/>
      <c r="C858" s="28">
        <v>44476</v>
      </c>
      <c r="D858" s="27" t="s">
        <v>587</v>
      </c>
      <c r="E858" s="27"/>
      <c r="F858" s="27"/>
    </row>
    <row r="859" spans="2:6" x14ac:dyDescent="0.3">
      <c r="B859" s="27"/>
      <c r="C859" s="28">
        <v>44522</v>
      </c>
      <c r="D859" s="27" t="s">
        <v>577</v>
      </c>
      <c r="E859" s="27"/>
      <c r="F859" s="27"/>
    </row>
    <row r="860" spans="2:6" x14ac:dyDescent="0.3">
      <c r="B860" s="27"/>
      <c r="C860" s="28">
        <v>44484</v>
      </c>
      <c r="D860" s="27" t="s">
        <v>587</v>
      </c>
      <c r="E860" s="27"/>
      <c r="F860" s="27"/>
    </row>
    <row r="861" spans="2:6" x14ac:dyDescent="0.3">
      <c r="B861" s="27"/>
      <c r="C861" s="28">
        <v>44502</v>
      </c>
      <c r="D861" s="27" t="s">
        <v>594</v>
      </c>
      <c r="E861" s="27"/>
      <c r="F861" s="27"/>
    </row>
    <row r="862" spans="2:6" x14ac:dyDescent="0.3">
      <c r="B862" s="27"/>
      <c r="C862" s="28">
        <v>44504</v>
      </c>
      <c r="D862" s="27" t="s">
        <v>584</v>
      </c>
      <c r="E862" s="27"/>
      <c r="F862" s="27"/>
    </row>
    <row r="863" spans="2:6" x14ac:dyDescent="0.3">
      <c r="B863" s="27"/>
      <c r="C863" s="28">
        <v>44511</v>
      </c>
      <c r="D863" s="27" t="s">
        <v>590</v>
      </c>
      <c r="E863" s="27"/>
      <c r="F863" s="27"/>
    </row>
    <row r="864" spans="2:6" x14ac:dyDescent="0.3">
      <c r="B864" s="27"/>
      <c r="C864" s="28">
        <v>44518</v>
      </c>
      <c r="D864" s="27" t="s">
        <v>577</v>
      </c>
      <c r="E864" s="27"/>
      <c r="F864" s="27"/>
    </row>
    <row r="865" spans="2:6" x14ac:dyDescent="0.3">
      <c r="B865" s="27"/>
      <c r="C865" s="28">
        <v>44487</v>
      </c>
      <c r="D865" s="27" t="s">
        <v>587</v>
      </c>
      <c r="E865" s="27"/>
      <c r="F865" s="27"/>
    </row>
    <row r="866" spans="2:6" x14ac:dyDescent="0.3">
      <c r="B866" s="27"/>
      <c r="C866" s="28">
        <v>44508</v>
      </c>
      <c r="D866" s="27" t="s">
        <v>581</v>
      </c>
      <c r="E866" s="27"/>
      <c r="F866" s="27"/>
    </row>
    <row r="867" spans="2:6" x14ac:dyDescent="0.3">
      <c r="B867" s="27"/>
      <c r="C867" s="28">
        <v>44490</v>
      </c>
      <c r="D867" s="27" t="s">
        <v>587</v>
      </c>
      <c r="E867" s="27"/>
      <c r="F867" s="27"/>
    </row>
    <row r="868" spans="2:6" x14ac:dyDescent="0.3">
      <c r="B868" s="27"/>
      <c r="C868" s="28">
        <v>44501</v>
      </c>
      <c r="D868" s="27" t="s">
        <v>578</v>
      </c>
      <c r="E868" s="27"/>
      <c r="F868" s="27"/>
    </row>
    <row r="869" spans="2:6" x14ac:dyDescent="0.3">
      <c r="B869" s="27"/>
      <c r="C869" s="28">
        <v>44516</v>
      </c>
      <c r="D869" s="27" t="s">
        <v>577</v>
      </c>
      <c r="E869" s="27"/>
      <c r="F869" s="27"/>
    </row>
    <row r="870" spans="2:6" x14ac:dyDescent="0.3">
      <c r="B870" s="27"/>
      <c r="C870" s="28">
        <v>44496</v>
      </c>
      <c r="D870" s="27" t="s">
        <v>587</v>
      </c>
      <c r="E870" s="27"/>
      <c r="F870" s="27"/>
    </row>
    <row r="871" spans="2:6" x14ac:dyDescent="0.3">
      <c r="B871" s="27"/>
      <c r="C871" s="28">
        <v>44497</v>
      </c>
      <c r="D871" s="27" t="s">
        <v>587</v>
      </c>
      <c r="E871" s="27"/>
      <c r="F871" s="27"/>
    </row>
    <row r="872" spans="2:6" x14ac:dyDescent="0.3">
      <c r="B872" s="27"/>
      <c r="C872" s="28">
        <v>44501</v>
      </c>
      <c r="D872" s="27" t="s">
        <v>578</v>
      </c>
      <c r="E872" s="27"/>
      <c r="F872" s="27"/>
    </row>
    <row r="873" spans="2:6" x14ac:dyDescent="0.3">
      <c r="B873" s="27"/>
      <c r="C873" s="28">
        <v>44508</v>
      </c>
      <c r="D873" s="27" t="s">
        <v>578</v>
      </c>
      <c r="E873" s="27"/>
      <c r="F873" s="27"/>
    </row>
    <row r="874" spans="2:6" x14ac:dyDescent="0.3">
      <c r="B874" s="27"/>
      <c r="C874" s="28">
        <v>44539</v>
      </c>
      <c r="D874" s="27" t="s">
        <v>582</v>
      </c>
      <c r="E874" s="27"/>
      <c r="F874" s="27"/>
    </row>
    <row r="875" spans="2:6" x14ac:dyDescent="0.3">
      <c r="B875" s="27"/>
      <c r="C875" s="28">
        <v>44497</v>
      </c>
      <c r="D875" s="27" t="s">
        <v>587</v>
      </c>
      <c r="E875" s="27"/>
      <c r="F875" s="27"/>
    </row>
    <row r="876" spans="2:6" x14ac:dyDescent="0.3">
      <c r="B876" s="27"/>
      <c r="C876" s="28">
        <v>44501</v>
      </c>
      <c r="D876" s="27" t="s">
        <v>587</v>
      </c>
      <c r="E876" s="27"/>
      <c r="F876" s="27"/>
    </row>
    <row r="877" spans="2:6" x14ac:dyDescent="0.3">
      <c r="B877" s="27"/>
      <c r="C877" s="28">
        <v>44501</v>
      </c>
      <c r="D877" s="27" t="s">
        <v>587</v>
      </c>
      <c r="E877" s="27"/>
      <c r="F877" s="27"/>
    </row>
    <row r="878" spans="2:6" x14ac:dyDescent="0.3">
      <c r="B878" s="27"/>
      <c r="C878" s="28">
        <v>44509</v>
      </c>
      <c r="D878" s="27" t="s">
        <v>596</v>
      </c>
      <c r="E878" s="27"/>
      <c r="F878" s="27"/>
    </row>
    <row r="879" spans="2:6" x14ac:dyDescent="0.3">
      <c r="B879" s="27"/>
      <c r="C879" s="28">
        <v>44509</v>
      </c>
      <c r="D879" s="27" t="s">
        <v>585</v>
      </c>
      <c r="E879" s="27"/>
      <c r="F879" s="27"/>
    </row>
    <row r="880" spans="2:6" x14ac:dyDescent="0.3">
      <c r="B880" s="27"/>
      <c r="C880" s="28">
        <v>44533</v>
      </c>
      <c r="D880" s="27" t="s">
        <v>591</v>
      </c>
      <c r="E880" s="27"/>
      <c r="F880" s="27"/>
    </row>
    <row r="881" spans="2:6" x14ac:dyDescent="0.3">
      <c r="B881" s="27"/>
      <c r="C881" s="28">
        <v>44539</v>
      </c>
      <c r="D881" s="27" t="s">
        <v>585</v>
      </c>
      <c r="E881" s="27"/>
      <c r="F881" s="27"/>
    </row>
    <row r="882" spans="2:6" x14ac:dyDescent="0.3">
      <c r="B882" s="27"/>
      <c r="C882" s="28">
        <v>44505</v>
      </c>
      <c r="D882" s="27" t="s">
        <v>587</v>
      </c>
      <c r="E882" s="27"/>
      <c r="F882" s="27"/>
    </row>
    <row r="883" spans="2:6" x14ac:dyDescent="0.3">
      <c r="B883" s="27"/>
      <c r="C883" s="28">
        <v>44508</v>
      </c>
      <c r="D883" s="27" t="s">
        <v>587</v>
      </c>
      <c r="E883" s="27"/>
      <c r="F883" s="27"/>
    </row>
    <row r="884" spans="2:6" x14ac:dyDescent="0.3">
      <c r="B884" s="27"/>
      <c r="C884" s="28">
        <v>44537</v>
      </c>
      <c r="D884" s="27" t="s">
        <v>578</v>
      </c>
      <c r="E884" s="27"/>
      <c r="F884" s="27"/>
    </row>
    <row r="885" spans="2:6" x14ac:dyDescent="0.3">
      <c r="B885" s="27"/>
      <c r="C885" s="28">
        <v>44508</v>
      </c>
      <c r="D885" s="27" t="s">
        <v>587</v>
      </c>
      <c r="E885" s="27"/>
      <c r="F885" s="27"/>
    </row>
    <row r="886" spans="2:6" x14ac:dyDescent="0.3">
      <c r="B886" s="27"/>
      <c r="C886" s="28">
        <v>44508</v>
      </c>
      <c r="D886" s="27" t="s">
        <v>581</v>
      </c>
      <c r="E886" s="27"/>
      <c r="F886" s="27"/>
    </row>
    <row r="887" spans="2:6" x14ac:dyDescent="0.3">
      <c r="B887" s="27"/>
      <c r="C887" s="28">
        <v>44531</v>
      </c>
      <c r="D887" s="27" t="s">
        <v>579</v>
      </c>
      <c r="E887" s="27"/>
      <c r="F887" s="27"/>
    </row>
    <row r="888" spans="2:6" x14ac:dyDescent="0.3">
      <c r="B888" s="27"/>
      <c r="C888" s="28">
        <v>44509</v>
      </c>
      <c r="D888" s="27" t="s">
        <v>587</v>
      </c>
      <c r="E888" s="27"/>
      <c r="F888" s="27"/>
    </row>
    <row r="889" spans="2:6" x14ac:dyDescent="0.3">
      <c r="B889" s="27"/>
      <c r="C889" s="28">
        <v>44512</v>
      </c>
      <c r="D889" s="27" t="s">
        <v>587</v>
      </c>
      <c r="E889" s="27"/>
      <c r="F889" s="27"/>
    </row>
    <row r="890" spans="2:6" x14ac:dyDescent="0.3">
      <c r="B890" s="27"/>
      <c r="C890" s="28">
        <v>44515</v>
      </c>
      <c r="D890" s="27" t="s">
        <v>579</v>
      </c>
      <c r="E890" s="27"/>
      <c r="F890" s="27"/>
    </row>
    <row r="891" spans="2:6" x14ac:dyDescent="0.3">
      <c r="B891" s="27"/>
      <c r="C891" s="28">
        <v>44512</v>
      </c>
      <c r="D891" s="27" t="s">
        <v>587</v>
      </c>
      <c r="E891" s="27"/>
      <c r="F891" s="27"/>
    </row>
    <row r="892" spans="2:6" x14ac:dyDescent="0.3">
      <c r="B892" s="27"/>
      <c r="C892" s="28">
        <v>44519</v>
      </c>
      <c r="D892" s="27" t="s">
        <v>591</v>
      </c>
      <c r="E892" s="27"/>
      <c r="F892" s="27"/>
    </row>
    <row r="893" spans="2:6" x14ac:dyDescent="0.3">
      <c r="B893" s="27"/>
      <c r="C893" s="28">
        <v>44544</v>
      </c>
      <c r="D893" s="27" t="s">
        <v>579</v>
      </c>
      <c r="E893" s="27"/>
      <c r="F893" s="27"/>
    </row>
    <row r="894" spans="2:6" x14ac:dyDescent="0.3">
      <c r="B894" s="27"/>
      <c r="C894" s="28">
        <v>44512</v>
      </c>
      <c r="D894" s="27" t="s">
        <v>587</v>
      </c>
      <c r="E894" s="27"/>
      <c r="F894" s="27"/>
    </row>
    <row r="895" spans="2:6" x14ac:dyDescent="0.3">
      <c r="B895" s="27"/>
      <c r="C895" s="28">
        <v>44518</v>
      </c>
      <c r="D895" s="27" t="s">
        <v>587</v>
      </c>
      <c r="E895" s="27"/>
      <c r="F895" s="27"/>
    </row>
    <row r="896" spans="2:6" x14ac:dyDescent="0.3">
      <c r="B896" s="27"/>
      <c r="C896" s="28">
        <v>44519</v>
      </c>
      <c r="D896" s="27" t="s">
        <v>587</v>
      </c>
      <c r="E896" s="27"/>
      <c r="F896" s="27"/>
    </row>
    <row r="897" spans="2:6" x14ac:dyDescent="0.3">
      <c r="B897" s="27"/>
      <c r="C897" s="28">
        <v>44519</v>
      </c>
      <c r="D897" s="27" t="s">
        <v>587</v>
      </c>
      <c r="E897" s="27"/>
      <c r="F897" s="27"/>
    </row>
    <row r="898" spans="2:6" x14ac:dyDescent="0.3">
      <c r="B898" s="27"/>
      <c r="C898" s="28">
        <v>44522</v>
      </c>
      <c r="D898" s="27" t="s">
        <v>587</v>
      </c>
      <c r="E898" s="27"/>
      <c r="F898" s="27"/>
    </row>
    <row r="899" spans="2:6" x14ac:dyDescent="0.3">
      <c r="B899" s="27"/>
      <c r="C899" s="28">
        <v>44522</v>
      </c>
      <c r="D899" s="27" t="s">
        <v>587</v>
      </c>
      <c r="E899" s="27"/>
      <c r="F899" s="27"/>
    </row>
    <row r="900" spans="2:6" x14ac:dyDescent="0.3">
      <c r="B900" s="27"/>
      <c r="C900" s="28">
        <v>44554</v>
      </c>
      <c r="D900" s="27" t="s">
        <v>578</v>
      </c>
      <c r="E900" s="27"/>
      <c r="F900" s="27"/>
    </row>
    <row r="901" spans="2:6" x14ac:dyDescent="0.3">
      <c r="B901" s="27"/>
      <c r="C901" s="28">
        <v>44522</v>
      </c>
      <c r="D901" s="27" t="s">
        <v>587</v>
      </c>
      <c r="E901" s="27"/>
      <c r="F901" s="27"/>
    </row>
    <row r="902" spans="2:6" x14ac:dyDescent="0.3">
      <c r="B902" s="27"/>
      <c r="C902" s="28">
        <v>44522</v>
      </c>
      <c r="D902" s="27" t="s">
        <v>587</v>
      </c>
      <c r="E902" s="27"/>
      <c r="F902" s="27"/>
    </row>
    <row r="903" spans="2:6" x14ac:dyDescent="0.3">
      <c r="B903" s="27"/>
      <c r="C903" s="28">
        <v>44539</v>
      </c>
      <c r="D903" s="27" t="s">
        <v>585</v>
      </c>
      <c r="E903" s="27"/>
      <c r="F903" s="27"/>
    </row>
    <row r="904" spans="2:6" x14ac:dyDescent="0.3">
      <c r="B904" s="27"/>
      <c r="C904" s="28">
        <v>44539</v>
      </c>
      <c r="D904" s="27" t="s">
        <v>581</v>
      </c>
      <c r="E904" s="27"/>
      <c r="F904" s="27"/>
    </row>
    <row r="905" spans="2:6" x14ac:dyDescent="0.3">
      <c r="B905" s="27"/>
      <c r="C905" s="28">
        <v>44550</v>
      </c>
      <c r="D905" s="27" t="s">
        <v>584</v>
      </c>
      <c r="E905" s="27"/>
      <c r="F905" s="27"/>
    </row>
    <row r="906" spans="2:6" x14ac:dyDescent="0.3">
      <c r="B906" s="27"/>
      <c r="C906" s="28">
        <v>44522</v>
      </c>
      <c r="D906" s="27" t="s">
        <v>587</v>
      </c>
      <c r="E906" s="27"/>
      <c r="F906" s="27"/>
    </row>
    <row r="907" spans="2:6" x14ac:dyDescent="0.3">
      <c r="B907" s="27"/>
      <c r="C907" s="28">
        <v>44526</v>
      </c>
      <c r="D907" s="27" t="s">
        <v>587</v>
      </c>
      <c r="E907" s="27"/>
      <c r="F907" s="27"/>
    </row>
    <row r="908" spans="2:6" x14ac:dyDescent="0.3">
      <c r="B908" s="27"/>
      <c r="C908" s="28">
        <v>44530</v>
      </c>
      <c r="D908" s="27" t="s">
        <v>587</v>
      </c>
      <c r="E908" s="27"/>
      <c r="F908" s="27"/>
    </row>
    <row r="909" spans="2:6" x14ac:dyDescent="0.3">
      <c r="B909" s="27"/>
      <c r="C909" s="28">
        <v>44543</v>
      </c>
      <c r="D909" s="27" t="s">
        <v>585</v>
      </c>
      <c r="E909" s="27"/>
      <c r="F909" s="27"/>
    </row>
    <row r="910" spans="2:6" x14ac:dyDescent="0.3">
      <c r="B910" s="27"/>
      <c r="C910" s="28">
        <v>44543</v>
      </c>
      <c r="D910" s="27" t="s">
        <v>591</v>
      </c>
      <c r="E910" s="27"/>
      <c r="F910" s="27"/>
    </row>
    <row r="911" spans="2:6" x14ac:dyDescent="0.3">
      <c r="B911" s="27"/>
      <c r="C911" s="28">
        <v>44543</v>
      </c>
      <c r="D911" s="27" t="s">
        <v>584</v>
      </c>
      <c r="E911" s="27"/>
      <c r="F911" s="27"/>
    </row>
    <row r="912" spans="2:6" x14ac:dyDescent="0.3">
      <c r="B912" s="27"/>
      <c r="C912" s="28">
        <v>44530</v>
      </c>
      <c r="D912" s="27" t="s">
        <v>587</v>
      </c>
      <c r="E912" s="27"/>
      <c r="F912" s="27"/>
    </row>
    <row r="913" spans="2:6" x14ac:dyDescent="0.3">
      <c r="B913" s="27"/>
      <c r="C913" s="28">
        <v>44531</v>
      </c>
      <c r="D913" s="27" t="s">
        <v>587</v>
      </c>
      <c r="E913" s="27"/>
      <c r="F913" s="27"/>
    </row>
    <row r="914" spans="2:6" x14ac:dyDescent="0.3">
      <c r="B914" s="27"/>
      <c r="C914" s="28">
        <v>44547</v>
      </c>
      <c r="D914" s="27" t="s">
        <v>591</v>
      </c>
      <c r="E914" s="27"/>
      <c r="F914" s="27"/>
    </row>
    <row r="915" spans="2:6" x14ac:dyDescent="0.3">
      <c r="B915" s="27"/>
      <c r="C915" s="28">
        <v>44531</v>
      </c>
      <c r="D915" s="27" t="s">
        <v>581</v>
      </c>
      <c r="E915" s="27"/>
      <c r="F915" s="27"/>
    </row>
    <row r="916" spans="2:6" x14ac:dyDescent="0.3">
      <c r="B916" s="27"/>
      <c r="C916" s="28">
        <v>44531</v>
      </c>
      <c r="D916" s="27" t="s">
        <v>587</v>
      </c>
      <c r="E916" s="27"/>
      <c r="F916" s="27"/>
    </row>
    <row r="917" spans="2:6" x14ac:dyDescent="0.3">
      <c r="B917" s="27"/>
      <c r="C917" s="28">
        <v>44539</v>
      </c>
      <c r="D917" s="27" t="s">
        <v>594</v>
      </c>
      <c r="E917" s="27"/>
      <c r="F917" s="27"/>
    </row>
    <row r="918" spans="2:6" x14ac:dyDescent="0.3">
      <c r="B918" s="27"/>
      <c r="C918" s="28">
        <v>44543</v>
      </c>
      <c r="D918" s="27" t="s">
        <v>590</v>
      </c>
      <c r="E918" s="27"/>
      <c r="F918" s="27"/>
    </row>
    <row r="919" spans="2:6" x14ac:dyDescent="0.3">
      <c r="B919" s="27"/>
      <c r="C919" s="28">
        <v>44532</v>
      </c>
      <c r="D919" s="27" t="s">
        <v>587</v>
      </c>
      <c r="E919" s="27"/>
      <c r="F919" s="27"/>
    </row>
    <row r="920" spans="2:6" x14ac:dyDescent="0.3">
      <c r="B920" s="27"/>
      <c r="C920" s="28">
        <v>44544</v>
      </c>
      <c r="D920" s="27" t="s">
        <v>585</v>
      </c>
      <c r="E920" s="27"/>
      <c r="F920" s="27"/>
    </row>
    <row r="921" spans="2:6" x14ac:dyDescent="0.3">
      <c r="B921" s="27"/>
      <c r="C921" s="28">
        <v>44544</v>
      </c>
      <c r="D921" s="27" t="s">
        <v>594</v>
      </c>
      <c r="E921" s="27"/>
      <c r="F921" s="27"/>
    </row>
    <row r="922" spans="2:6" x14ac:dyDescent="0.3">
      <c r="B922" s="27"/>
      <c r="C922" s="28">
        <v>44532</v>
      </c>
      <c r="D922" s="27" t="s">
        <v>587</v>
      </c>
      <c r="E922" s="27"/>
      <c r="F922" s="27"/>
    </row>
    <row r="923" spans="2:6" x14ac:dyDescent="0.3">
      <c r="B923" s="27"/>
      <c r="C923" s="28">
        <v>44538</v>
      </c>
      <c r="D923" s="27" t="s">
        <v>587</v>
      </c>
      <c r="E923" s="27"/>
      <c r="F923" s="27"/>
    </row>
    <row r="924" spans="2:6" x14ac:dyDescent="0.3">
      <c r="B924" s="27"/>
      <c r="C924" s="28">
        <v>44540</v>
      </c>
      <c r="D924" s="27" t="s">
        <v>587</v>
      </c>
      <c r="E924" s="27"/>
      <c r="F924" s="27"/>
    </row>
    <row r="925" spans="2:6" x14ac:dyDescent="0.3">
      <c r="B925" s="27"/>
      <c r="C925" s="28">
        <v>44557</v>
      </c>
      <c r="D925" s="27" t="s">
        <v>584</v>
      </c>
      <c r="E925" s="27"/>
      <c r="F925" s="27"/>
    </row>
    <row r="926" spans="2:6" x14ac:dyDescent="0.3">
      <c r="B926" s="27"/>
      <c r="C926" s="28">
        <v>44544</v>
      </c>
      <c r="D926" s="27" t="s">
        <v>587</v>
      </c>
      <c r="E926" s="27"/>
      <c r="F926" s="27"/>
    </row>
    <row r="927" spans="2:6" x14ac:dyDescent="0.3">
      <c r="B927" s="27"/>
      <c r="C927" s="28">
        <v>44551</v>
      </c>
      <c r="D927" s="27" t="s">
        <v>587</v>
      </c>
      <c r="E927" s="27"/>
      <c r="F927" s="27"/>
    </row>
    <row r="928" spans="2:6" x14ac:dyDescent="0.3">
      <c r="B928" s="27"/>
      <c r="C928" s="28">
        <v>44557</v>
      </c>
      <c r="D928" s="27" t="s">
        <v>587</v>
      </c>
      <c r="E928" s="27"/>
      <c r="F928" s="27"/>
    </row>
    <row r="929" spans="2:6" x14ac:dyDescent="0.3">
      <c r="B929" s="27"/>
      <c r="C929" s="28">
        <v>44558</v>
      </c>
      <c r="D929" s="27" t="s">
        <v>587</v>
      </c>
      <c r="E929" s="27"/>
      <c r="F929" s="27"/>
    </row>
  </sheetData>
  <autoFilter ref="B6:F929" xr:uid="{956A4207-44C6-472A-9C12-31C90072306C}"/>
  <mergeCells count="2">
    <mergeCell ref="B1:C5"/>
    <mergeCell ref="D1:M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0866D-9609-43B4-9E29-E8C6E8FE282C}">
  <dimension ref="A1:L159"/>
  <sheetViews>
    <sheetView workbookViewId="0">
      <selection activeCell="F8" sqref="F8"/>
    </sheetView>
  </sheetViews>
  <sheetFormatPr defaultRowHeight="14.4" x14ac:dyDescent="0.3"/>
  <cols>
    <col min="1" max="1" width="4.69921875" customWidth="1"/>
    <col min="2" max="2" width="8.5" bestFit="1" customWidth="1"/>
    <col min="5" max="5" width="16.796875" customWidth="1"/>
    <col min="6" max="6" width="8.5" customWidth="1"/>
    <col min="7" max="7" width="22.19921875" customWidth="1"/>
    <col min="8" max="8" width="12.5" customWidth="1"/>
    <col min="9" max="9" width="16.5" customWidth="1"/>
  </cols>
  <sheetData>
    <row r="1" spans="1:12" ht="14.55" customHeight="1" x14ac:dyDescent="0.3">
      <c r="B1" s="105"/>
      <c r="C1" s="105"/>
      <c r="D1" s="96" t="s">
        <v>9</v>
      </c>
      <c r="E1" s="96"/>
      <c r="F1" s="96"/>
      <c r="G1" s="96"/>
      <c r="H1" s="96"/>
      <c r="I1" s="45"/>
      <c r="J1" s="45"/>
      <c r="K1" s="45"/>
      <c r="L1" s="45"/>
    </row>
    <row r="2" spans="1:12" x14ac:dyDescent="0.3">
      <c r="B2" s="105"/>
      <c r="C2" s="105"/>
      <c r="D2" s="96"/>
      <c r="E2" s="96"/>
      <c r="F2" s="96"/>
      <c r="G2" s="96"/>
      <c r="H2" s="96"/>
      <c r="I2" s="45"/>
      <c r="J2" s="45"/>
      <c r="K2" s="45"/>
      <c r="L2" s="45"/>
    </row>
    <row r="3" spans="1:12" x14ac:dyDescent="0.3">
      <c r="B3" s="105"/>
      <c r="C3" s="105"/>
      <c r="D3" s="96"/>
      <c r="E3" s="96"/>
      <c r="F3" s="96"/>
      <c r="G3" s="96"/>
      <c r="H3" s="96"/>
      <c r="I3" s="45"/>
      <c r="J3" s="45"/>
      <c r="K3" s="45"/>
      <c r="L3" s="45"/>
    </row>
    <row r="4" spans="1:12" x14ac:dyDescent="0.3">
      <c r="B4" s="105"/>
      <c r="C4" s="105"/>
      <c r="D4" s="96"/>
      <c r="E4" s="96"/>
      <c r="F4" s="96"/>
      <c r="G4" s="96"/>
      <c r="H4" s="96"/>
      <c r="I4" s="45"/>
      <c r="J4" s="45"/>
      <c r="K4" s="45"/>
      <c r="L4" s="45"/>
    </row>
    <row r="5" spans="1:12" ht="14.55" customHeight="1" x14ac:dyDescent="0.3">
      <c r="B5" s="105"/>
      <c r="C5" s="105"/>
      <c r="D5" s="2"/>
      <c r="E5" s="2"/>
      <c r="F5" s="2"/>
      <c r="G5" s="2"/>
      <c r="H5" s="2"/>
      <c r="I5" s="2"/>
      <c r="J5" s="2"/>
      <c r="K5" s="2"/>
      <c r="L5" s="2"/>
    </row>
    <row r="6" spans="1:12" x14ac:dyDescent="0.3">
      <c r="B6" s="16"/>
      <c r="C6" s="16"/>
      <c r="D6" s="16"/>
      <c r="E6" s="16"/>
      <c r="F6" s="16"/>
      <c r="G6" s="16"/>
      <c r="H6" s="16"/>
      <c r="I6" s="2"/>
      <c r="J6" s="2"/>
      <c r="K6" s="2"/>
      <c r="L6" s="2"/>
    </row>
    <row r="7" spans="1:12" x14ac:dyDescent="0.3">
      <c r="B7" s="16" t="s">
        <v>223</v>
      </c>
      <c r="C7" s="16" t="s">
        <v>224</v>
      </c>
      <c r="D7" s="16" t="s">
        <v>225</v>
      </c>
      <c r="E7" s="16" t="s">
        <v>226</v>
      </c>
      <c r="F7" s="16" t="s">
        <v>227</v>
      </c>
      <c r="G7" s="16" t="s">
        <v>218</v>
      </c>
      <c r="H7" s="16" t="s">
        <v>228</v>
      </c>
      <c r="I7" s="16" t="s">
        <v>45</v>
      </c>
      <c r="J7" s="46"/>
      <c r="K7" s="2"/>
      <c r="L7" s="2"/>
    </row>
    <row r="8" spans="1:12" x14ac:dyDescent="0.3">
      <c r="A8" s="58"/>
      <c r="C8" t="s">
        <v>219</v>
      </c>
      <c r="D8" t="s">
        <v>216</v>
      </c>
      <c r="F8" t="s">
        <v>531</v>
      </c>
      <c r="H8" t="s">
        <v>229</v>
      </c>
      <c r="I8" t="s">
        <v>532</v>
      </c>
      <c r="J8" s="2"/>
      <c r="K8" s="2"/>
      <c r="L8" s="2"/>
    </row>
    <row r="9" spans="1:12" x14ac:dyDescent="0.3">
      <c r="C9" t="s">
        <v>219</v>
      </c>
      <c r="D9" t="s">
        <v>216</v>
      </c>
      <c r="F9" t="s">
        <v>531</v>
      </c>
      <c r="H9" t="s">
        <v>229</v>
      </c>
      <c r="I9" t="s">
        <v>89</v>
      </c>
    </row>
    <row r="10" spans="1:12" x14ac:dyDescent="0.3">
      <c r="C10" t="s">
        <v>219</v>
      </c>
      <c r="D10" t="s">
        <v>216</v>
      </c>
      <c r="F10" t="s">
        <v>531</v>
      </c>
      <c r="H10" t="s">
        <v>229</v>
      </c>
      <c r="I10" t="s">
        <v>66</v>
      </c>
    </row>
    <row r="11" spans="1:12" x14ac:dyDescent="0.3">
      <c r="C11" t="s">
        <v>219</v>
      </c>
      <c r="D11" t="s">
        <v>216</v>
      </c>
      <c r="F11" t="s">
        <v>531</v>
      </c>
      <c r="H11" t="s">
        <v>229</v>
      </c>
      <c r="I11" t="s">
        <v>533</v>
      </c>
    </row>
    <row r="12" spans="1:12" x14ac:dyDescent="0.3">
      <c r="C12" t="s">
        <v>219</v>
      </c>
      <c r="D12" t="s">
        <v>216</v>
      </c>
      <c r="F12" t="s">
        <v>534</v>
      </c>
      <c r="H12" t="s">
        <v>229</v>
      </c>
      <c r="I12" t="s">
        <v>535</v>
      </c>
    </row>
    <row r="13" spans="1:12" x14ac:dyDescent="0.3">
      <c r="C13" t="s">
        <v>219</v>
      </c>
      <c r="D13" t="s">
        <v>216</v>
      </c>
      <c r="F13" t="s">
        <v>534</v>
      </c>
      <c r="H13" t="s">
        <v>229</v>
      </c>
      <c r="I13" t="s">
        <v>175</v>
      </c>
    </row>
    <row r="14" spans="1:12" x14ac:dyDescent="0.3">
      <c r="C14" t="s">
        <v>219</v>
      </c>
      <c r="D14" t="s">
        <v>216</v>
      </c>
      <c r="F14" t="s">
        <v>534</v>
      </c>
      <c r="H14" t="s">
        <v>229</v>
      </c>
      <c r="I14" t="s">
        <v>89</v>
      </c>
    </row>
    <row r="15" spans="1:12" x14ac:dyDescent="0.3">
      <c r="C15" t="s">
        <v>219</v>
      </c>
      <c r="D15" t="s">
        <v>216</v>
      </c>
      <c r="F15" t="s">
        <v>534</v>
      </c>
      <c r="H15" t="s">
        <v>229</v>
      </c>
      <c r="I15" t="s">
        <v>536</v>
      </c>
    </row>
    <row r="16" spans="1:12" x14ac:dyDescent="0.3">
      <c r="C16" t="s">
        <v>219</v>
      </c>
      <c r="D16" t="s">
        <v>216</v>
      </c>
      <c r="F16" t="s">
        <v>537</v>
      </c>
      <c r="H16" t="s">
        <v>229</v>
      </c>
      <c r="I16" t="s">
        <v>96</v>
      </c>
    </row>
    <row r="17" spans="3:9" x14ac:dyDescent="0.3">
      <c r="C17" t="s">
        <v>219</v>
      </c>
      <c r="D17" t="s">
        <v>216</v>
      </c>
      <c r="F17" t="s">
        <v>537</v>
      </c>
      <c r="H17" t="s">
        <v>229</v>
      </c>
      <c r="I17" t="s">
        <v>89</v>
      </c>
    </row>
    <row r="18" spans="3:9" x14ac:dyDescent="0.3">
      <c r="C18" t="s">
        <v>219</v>
      </c>
      <c r="D18" t="s">
        <v>216</v>
      </c>
      <c r="F18" t="s">
        <v>537</v>
      </c>
      <c r="H18" t="s">
        <v>229</v>
      </c>
      <c r="I18" t="s">
        <v>66</v>
      </c>
    </row>
    <row r="19" spans="3:9" x14ac:dyDescent="0.3">
      <c r="C19" t="s">
        <v>219</v>
      </c>
      <c r="D19" t="s">
        <v>216</v>
      </c>
      <c r="F19" t="s">
        <v>538</v>
      </c>
      <c r="H19" t="s">
        <v>229</v>
      </c>
      <c r="I19" t="s">
        <v>539</v>
      </c>
    </row>
    <row r="20" spans="3:9" x14ac:dyDescent="0.3">
      <c r="C20" t="s">
        <v>219</v>
      </c>
      <c r="D20" t="s">
        <v>216</v>
      </c>
      <c r="F20" t="s">
        <v>538</v>
      </c>
      <c r="H20" t="s">
        <v>229</v>
      </c>
      <c r="I20" t="s">
        <v>89</v>
      </c>
    </row>
    <row r="21" spans="3:9" x14ac:dyDescent="0.3">
      <c r="C21" t="s">
        <v>219</v>
      </c>
      <c r="D21" t="s">
        <v>216</v>
      </c>
      <c r="F21" t="s">
        <v>538</v>
      </c>
      <c r="H21" t="s">
        <v>229</v>
      </c>
      <c r="I21" t="s">
        <v>66</v>
      </c>
    </row>
    <row r="22" spans="3:9" x14ac:dyDescent="0.3">
      <c r="C22" t="s">
        <v>219</v>
      </c>
      <c r="D22" t="s">
        <v>216</v>
      </c>
      <c r="F22" t="s">
        <v>540</v>
      </c>
      <c r="H22" t="s">
        <v>541</v>
      </c>
      <c r="I22" t="s">
        <v>73</v>
      </c>
    </row>
    <row r="23" spans="3:9" x14ac:dyDescent="0.3">
      <c r="C23" t="s">
        <v>219</v>
      </c>
      <c r="D23" t="s">
        <v>216</v>
      </c>
      <c r="F23" t="s">
        <v>540</v>
      </c>
      <c r="H23" t="s">
        <v>541</v>
      </c>
      <c r="I23" t="s">
        <v>89</v>
      </c>
    </row>
    <row r="24" spans="3:9" x14ac:dyDescent="0.3">
      <c r="C24" t="s">
        <v>219</v>
      </c>
      <c r="D24" t="s">
        <v>216</v>
      </c>
      <c r="F24" t="s">
        <v>540</v>
      </c>
      <c r="H24" t="s">
        <v>541</v>
      </c>
      <c r="I24" t="s">
        <v>66</v>
      </c>
    </row>
    <row r="25" spans="3:9" x14ac:dyDescent="0.3">
      <c r="C25" t="s">
        <v>219</v>
      </c>
      <c r="D25" t="s">
        <v>216</v>
      </c>
      <c r="F25" t="s">
        <v>540</v>
      </c>
      <c r="H25" t="s">
        <v>541</v>
      </c>
      <c r="I25" t="s">
        <v>532</v>
      </c>
    </row>
    <row r="26" spans="3:9" x14ac:dyDescent="0.3">
      <c r="C26" t="s">
        <v>219</v>
      </c>
      <c r="D26" t="s">
        <v>216</v>
      </c>
      <c r="F26" t="s">
        <v>540</v>
      </c>
      <c r="H26" t="s">
        <v>541</v>
      </c>
      <c r="I26" t="s">
        <v>89</v>
      </c>
    </row>
    <row r="27" spans="3:9" x14ac:dyDescent="0.3">
      <c r="C27" t="s">
        <v>219</v>
      </c>
      <c r="D27" t="s">
        <v>216</v>
      </c>
      <c r="F27" t="s">
        <v>540</v>
      </c>
      <c r="H27" t="s">
        <v>541</v>
      </c>
      <c r="I27" t="s">
        <v>542</v>
      </c>
    </row>
    <row r="28" spans="3:9" x14ac:dyDescent="0.3">
      <c r="C28" t="s">
        <v>219</v>
      </c>
      <c r="D28" t="s">
        <v>216</v>
      </c>
      <c r="F28" t="s">
        <v>540</v>
      </c>
      <c r="H28" t="s">
        <v>541</v>
      </c>
      <c r="I28" t="s">
        <v>66</v>
      </c>
    </row>
    <row r="29" spans="3:9" x14ac:dyDescent="0.3">
      <c r="C29" t="s">
        <v>219</v>
      </c>
      <c r="D29" t="s">
        <v>216</v>
      </c>
      <c r="F29" t="s">
        <v>543</v>
      </c>
      <c r="H29" t="s">
        <v>541</v>
      </c>
      <c r="I29" t="s">
        <v>51</v>
      </c>
    </row>
    <row r="30" spans="3:9" x14ac:dyDescent="0.3">
      <c r="C30" t="s">
        <v>219</v>
      </c>
      <c r="D30" t="s">
        <v>216</v>
      </c>
      <c r="F30" t="s">
        <v>543</v>
      </c>
      <c r="H30" t="s">
        <v>541</v>
      </c>
      <c r="I30" t="s">
        <v>89</v>
      </c>
    </row>
    <row r="31" spans="3:9" x14ac:dyDescent="0.3">
      <c r="C31" t="s">
        <v>219</v>
      </c>
      <c r="D31" t="s">
        <v>216</v>
      </c>
      <c r="F31" t="s">
        <v>543</v>
      </c>
      <c r="H31" t="s">
        <v>541</v>
      </c>
      <c r="I31" t="s">
        <v>66</v>
      </c>
    </row>
    <row r="32" spans="3:9" x14ac:dyDescent="0.3">
      <c r="C32" t="s">
        <v>219</v>
      </c>
      <c r="D32" t="s">
        <v>216</v>
      </c>
      <c r="F32" t="s">
        <v>543</v>
      </c>
      <c r="H32" t="s">
        <v>229</v>
      </c>
      <c r="I32" t="s">
        <v>96</v>
      </c>
    </row>
    <row r="33" spans="3:9" x14ac:dyDescent="0.3">
      <c r="C33" t="s">
        <v>219</v>
      </c>
      <c r="D33" t="s">
        <v>216</v>
      </c>
      <c r="F33" t="s">
        <v>543</v>
      </c>
      <c r="H33" t="s">
        <v>229</v>
      </c>
      <c r="I33" t="s">
        <v>89</v>
      </c>
    </row>
    <row r="34" spans="3:9" x14ac:dyDescent="0.3">
      <c r="C34" t="s">
        <v>219</v>
      </c>
      <c r="D34" t="s">
        <v>216</v>
      </c>
      <c r="F34" t="s">
        <v>543</v>
      </c>
      <c r="H34" t="s">
        <v>229</v>
      </c>
      <c r="I34" t="s">
        <v>66</v>
      </c>
    </row>
    <row r="35" spans="3:9" x14ac:dyDescent="0.3">
      <c r="C35" t="s">
        <v>219</v>
      </c>
      <c r="D35" t="s">
        <v>216</v>
      </c>
      <c r="F35" t="s">
        <v>544</v>
      </c>
      <c r="H35" t="s">
        <v>541</v>
      </c>
      <c r="I35" t="s">
        <v>545</v>
      </c>
    </row>
    <row r="36" spans="3:9" x14ac:dyDescent="0.3">
      <c r="C36" t="s">
        <v>219</v>
      </c>
      <c r="D36" t="s">
        <v>216</v>
      </c>
      <c r="F36" t="s">
        <v>544</v>
      </c>
      <c r="H36" t="s">
        <v>541</v>
      </c>
      <c r="I36" t="s">
        <v>89</v>
      </c>
    </row>
    <row r="37" spans="3:9" x14ac:dyDescent="0.3">
      <c r="C37" t="s">
        <v>219</v>
      </c>
      <c r="D37" t="s">
        <v>216</v>
      </c>
      <c r="F37" t="s">
        <v>544</v>
      </c>
      <c r="H37" t="s">
        <v>541</v>
      </c>
      <c r="I37" t="s">
        <v>66</v>
      </c>
    </row>
    <row r="38" spans="3:9" x14ac:dyDescent="0.3">
      <c r="C38" t="s">
        <v>219</v>
      </c>
      <c r="D38" t="s">
        <v>216</v>
      </c>
      <c r="F38" t="s">
        <v>544</v>
      </c>
      <c r="H38" t="s">
        <v>541</v>
      </c>
      <c r="I38" t="s">
        <v>545</v>
      </c>
    </row>
    <row r="39" spans="3:9" x14ac:dyDescent="0.3">
      <c r="C39" t="s">
        <v>219</v>
      </c>
      <c r="D39" t="s">
        <v>216</v>
      </c>
      <c r="F39" t="s">
        <v>544</v>
      </c>
      <c r="H39" t="s">
        <v>541</v>
      </c>
      <c r="I39" t="s">
        <v>82</v>
      </c>
    </row>
    <row r="40" spans="3:9" x14ac:dyDescent="0.3">
      <c r="C40" t="s">
        <v>219</v>
      </c>
      <c r="D40" t="s">
        <v>216</v>
      </c>
      <c r="F40" t="s">
        <v>544</v>
      </c>
      <c r="H40" t="s">
        <v>541</v>
      </c>
      <c r="I40" t="s">
        <v>66</v>
      </c>
    </row>
    <row r="41" spans="3:9" x14ac:dyDescent="0.3">
      <c r="C41" t="s">
        <v>219</v>
      </c>
      <c r="D41" t="s">
        <v>216</v>
      </c>
      <c r="F41" t="s">
        <v>546</v>
      </c>
      <c r="H41" t="s">
        <v>229</v>
      </c>
      <c r="I41" t="s">
        <v>532</v>
      </c>
    </row>
    <row r="42" spans="3:9" x14ac:dyDescent="0.3">
      <c r="C42" t="s">
        <v>219</v>
      </c>
      <c r="D42" t="s">
        <v>216</v>
      </c>
      <c r="F42" t="s">
        <v>546</v>
      </c>
      <c r="H42" t="s">
        <v>229</v>
      </c>
      <c r="I42" t="s">
        <v>89</v>
      </c>
    </row>
    <row r="43" spans="3:9" x14ac:dyDescent="0.3">
      <c r="C43" t="s">
        <v>219</v>
      </c>
      <c r="D43" t="s">
        <v>216</v>
      </c>
      <c r="F43" t="s">
        <v>546</v>
      </c>
      <c r="H43" t="s">
        <v>229</v>
      </c>
      <c r="I43" t="s">
        <v>66</v>
      </c>
    </row>
    <row r="44" spans="3:9" x14ac:dyDescent="0.3">
      <c r="C44" t="s">
        <v>219</v>
      </c>
      <c r="D44" t="s">
        <v>216</v>
      </c>
      <c r="F44" t="s">
        <v>547</v>
      </c>
      <c r="H44" t="s">
        <v>229</v>
      </c>
      <c r="I44" t="s">
        <v>539</v>
      </c>
    </row>
    <row r="45" spans="3:9" x14ac:dyDescent="0.3">
      <c r="C45" t="s">
        <v>219</v>
      </c>
      <c r="D45" t="s">
        <v>216</v>
      </c>
      <c r="F45" t="s">
        <v>547</v>
      </c>
      <c r="H45" t="s">
        <v>229</v>
      </c>
      <c r="I45" t="s">
        <v>89</v>
      </c>
    </row>
    <row r="46" spans="3:9" x14ac:dyDescent="0.3">
      <c r="C46" t="s">
        <v>219</v>
      </c>
      <c r="D46" t="s">
        <v>216</v>
      </c>
      <c r="F46" t="s">
        <v>547</v>
      </c>
      <c r="H46" t="s">
        <v>229</v>
      </c>
      <c r="I46" t="s">
        <v>66</v>
      </c>
    </row>
    <row r="47" spans="3:9" x14ac:dyDescent="0.3">
      <c r="C47" t="s">
        <v>219</v>
      </c>
      <c r="D47" t="s">
        <v>216</v>
      </c>
      <c r="F47" t="s">
        <v>548</v>
      </c>
      <c r="H47" t="s">
        <v>229</v>
      </c>
      <c r="I47" t="s">
        <v>545</v>
      </c>
    </row>
    <row r="48" spans="3:9" x14ac:dyDescent="0.3">
      <c r="C48" t="s">
        <v>219</v>
      </c>
      <c r="D48" t="s">
        <v>216</v>
      </c>
      <c r="F48" t="s">
        <v>548</v>
      </c>
      <c r="H48" t="s">
        <v>229</v>
      </c>
      <c r="I48" t="s">
        <v>89</v>
      </c>
    </row>
    <row r="49" spans="3:9" x14ac:dyDescent="0.3">
      <c r="C49" t="s">
        <v>219</v>
      </c>
      <c r="D49" t="s">
        <v>216</v>
      </c>
      <c r="F49" t="s">
        <v>548</v>
      </c>
      <c r="H49" t="s">
        <v>229</v>
      </c>
      <c r="I49" t="s">
        <v>66</v>
      </c>
    </row>
    <row r="50" spans="3:9" x14ac:dyDescent="0.3">
      <c r="C50" t="s">
        <v>219</v>
      </c>
      <c r="D50" t="s">
        <v>216</v>
      </c>
      <c r="F50" t="s">
        <v>548</v>
      </c>
      <c r="H50" t="s">
        <v>229</v>
      </c>
      <c r="I50" t="s">
        <v>549</v>
      </c>
    </row>
    <row r="51" spans="3:9" x14ac:dyDescent="0.3">
      <c r="C51" t="s">
        <v>219</v>
      </c>
      <c r="D51" t="s">
        <v>216</v>
      </c>
      <c r="F51" t="s">
        <v>548</v>
      </c>
      <c r="H51" t="s">
        <v>229</v>
      </c>
      <c r="I51" t="s">
        <v>175</v>
      </c>
    </row>
    <row r="52" spans="3:9" x14ac:dyDescent="0.3">
      <c r="C52" t="s">
        <v>219</v>
      </c>
      <c r="D52" t="s">
        <v>216</v>
      </c>
      <c r="F52" t="s">
        <v>548</v>
      </c>
      <c r="H52" t="s">
        <v>229</v>
      </c>
      <c r="I52" t="s">
        <v>89</v>
      </c>
    </row>
    <row r="53" spans="3:9" x14ac:dyDescent="0.3">
      <c r="C53" t="s">
        <v>219</v>
      </c>
      <c r="D53" t="s">
        <v>216</v>
      </c>
      <c r="F53" t="s">
        <v>548</v>
      </c>
      <c r="H53" t="s">
        <v>229</v>
      </c>
      <c r="I53" t="s">
        <v>550</v>
      </c>
    </row>
    <row r="54" spans="3:9" x14ac:dyDescent="0.3">
      <c r="C54" t="s">
        <v>219</v>
      </c>
      <c r="D54" t="s">
        <v>216</v>
      </c>
      <c r="F54" t="s">
        <v>551</v>
      </c>
      <c r="H54" t="s">
        <v>229</v>
      </c>
      <c r="I54" t="s">
        <v>539</v>
      </c>
    </row>
    <row r="55" spans="3:9" x14ac:dyDescent="0.3">
      <c r="C55" t="s">
        <v>219</v>
      </c>
      <c r="D55" t="s">
        <v>216</v>
      </c>
      <c r="F55" t="s">
        <v>551</v>
      </c>
      <c r="H55" t="s">
        <v>229</v>
      </c>
      <c r="I55" t="s">
        <v>89</v>
      </c>
    </row>
    <row r="56" spans="3:9" x14ac:dyDescent="0.3">
      <c r="C56" t="s">
        <v>219</v>
      </c>
      <c r="D56" t="s">
        <v>216</v>
      </c>
      <c r="F56" t="s">
        <v>551</v>
      </c>
      <c r="H56" t="s">
        <v>229</v>
      </c>
      <c r="I56" t="s">
        <v>66</v>
      </c>
    </row>
    <row r="57" spans="3:9" x14ac:dyDescent="0.3">
      <c r="C57" t="s">
        <v>219</v>
      </c>
      <c r="D57" t="s">
        <v>216</v>
      </c>
      <c r="F57" t="s">
        <v>551</v>
      </c>
      <c r="H57" t="s">
        <v>229</v>
      </c>
      <c r="I57" t="s">
        <v>96</v>
      </c>
    </row>
    <row r="58" spans="3:9" x14ac:dyDescent="0.3">
      <c r="C58" t="s">
        <v>219</v>
      </c>
      <c r="D58" t="s">
        <v>216</v>
      </c>
      <c r="F58" t="s">
        <v>551</v>
      </c>
      <c r="H58" t="s">
        <v>229</v>
      </c>
      <c r="I58" t="s">
        <v>89</v>
      </c>
    </row>
    <row r="59" spans="3:9" x14ac:dyDescent="0.3">
      <c r="C59" t="s">
        <v>219</v>
      </c>
      <c r="D59" t="s">
        <v>216</v>
      </c>
      <c r="F59" t="s">
        <v>551</v>
      </c>
      <c r="H59" t="s">
        <v>229</v>
      </c>
      <c r="I59" t="s">
        <v>66</v>
      </c>
    </row>
    <row r="60" spans="3:9" x14ac:dyDescent="0.3">
      <c r="C60" t="s">
        <v>219</v>
      </c>
      <c r="D60" t="s">
        <v>216</v>
      </c>
      <c r="F60" t="s">
        <v>551</v>
      </c>
      <c r="H60" t="s">
        <v>229</v>
      </c>
      <c r="I60" t="s">
        <v>96</v>
      </c>
    </row>
    <row r="61" spans="3:9" x14ac:dyDescent="0.3">
      <c r="C61" t="s">
        <v>219</v>
      </c>
      <c r="D61" t="s">
        <v>216</v>
      </c>
      <c r="F61" t="s">
        <v>551</v>
      </c>
      <c r="H61" t="s">
        <v>229</v>
      </c>
      <c r="I61" t="s">
        <v>89</v>
      </c>
    </row>
    <row r="62" spans="3:9" x14ac:dyDescent="0.3">
      <c r="C62" t="s">
        <v>219</v>
      </c>
      <c r="D62" t="s">
        <v>216</v>
      </c>
      <c r="F62" t="s">
        <v>551</v>
      </c>
      <c r="H62" t="s">
        <v>229</v>
      </c>
      <c r="I62" t="s">
        <v>66</v>
      </c>
    </row>
    <row r="63" spans="3:9" x14ac:dyDescent="0.3">
      <c r="C63" t="s">
        <v>219</v>
      </c>
      <c r="D63" t="s">
        <v>216</v>
      </c>
      <c r="F63" t="s">
        <v>552</v>
      </c>
      <c r="H63" t="s">
        <v>229</v>
      </c>
      <c r="I63" t="s">
        <v>535</v>
      </c>
    </row>
    <row r="64" spans="3:9" x14ac:dyDescent="0.3">
      <c r="C64" t="s">
        <v>219</v>
      </c>
      <c r="D64" t="s">
        <v>216</v>
      </c>
      <c r="F64" t="s">
        <v>552</v>
      </c>
      <c r="H64" t="s">
        <v>229</v>
      </c>
      <c r="I64" t="s">
        <v>175</v>
      </c>
    </row>
    <row r="65" spans="3:9" x14ac:dyDescent="0.3">
      <c r="C65" t="s">
        <v>219</v>
      </c>
      <c r="D65" t="s">
        <v>216</v>
      </c>
      <c r="F65" t="s">
        <v>552</v>
      </c>
      <c r="H65" t="s">
        <v>229</v>
      </c>
      <c r="I65" t="s">
        <v>89</v>
      </c>
    </row>
    <row r="66" spans="3:9" x14ac:dyDescent="0.3">
      <c r="C66" t="s">
        <v>219</v>
      </c>
      <c r="D66" t="s">
        <v>216</v>
      </c>
      <c r="F66" t="s">
        <v>553</v>
      </c>
      <c r="H66" t="s">
        <v>229</v>
      </c>
      <c r="I66" t="s">
        <v>545</v>
      </c>
    </row>
    <row r="67" spans="3:9" x14ac:dyDescent="0.3">
      <c r="C67" t="s">
        <v>219</v>
      </c>
      <c r="D67" t="s">
        <v>216</v>
      </c>
      <c r="F67" t="s">
        <v>553</v>
      </c>
      <c r="H67" t="s">
        <v>229</v>
      </c>
      <c r="I67" t="s">
        <v>89</v>
      </c>
    </row>
    <row r="68" spans="3:9" x14ac:dyDescent="0.3">
      <c r="C68" t="s">
        <v>219</v>
      </c>
      <c r="D68" t="s">
        <v>216</v>
      </c>
      <c r="F68" t="s">
        <v>553</v>
      </c>
      <c r="H68" t="s">
        <v>229</v>
      </c>
      <c r="I68" t="s">
        <v>66</v>
      </c>
    </row>
    <row r="69" spans="3:9" x14ac:dyDescent="0.3">
      <c r="C69" t="s">
        <v>219</v>
      </c>
      <c r="D69" t="s">
        <v>216</v>
      </c>
      <c r="F69" t="s">
        <v>553</v>
      </c>
      <c r="H69" t="s">
        <v>541</v>
      </c>
      <c r="I69" t="s">
        <v>545</v>
      </c>
    </row>
    <row r="70" spans="3:9" x14ac:dyDescent="0.3">
      <c r="C70" t="s">
        <v>219</v>
      </c>
      <c r="D70" t="s">
        <v>216</v>
      </c>
      <c r="F70" t="s">
        <v>553</v>
      </c>
      <c r="H70" t="s">
        <v>541</v>
      </c>
      <c r="I70" t="s">
        <v>89</v>
      </c>
    </row>
    <row r="71" spans="3:9" x14ac:dyDescent="0.3">
      <c r="C71" t="s">
        <v>219</v>
      </c>
      <c r="D71" t="s">
        <v>216</v>
      </c>
      <c r="F71" t="s">
        <v>553</v>
      </c>
      <c r="H71" t="s">
        <v>541</v>
      </c>
      <c r="I71" t="s">
        <v>66</v>
      </c>
    </row>
    <row r="72" spans="3:9" x14ac:dyDescent="0.3">
      <c r="C72" t="s">
        <v>219</v>
      </c>
      <c r="D72" t="s">
        <v>216</v>
      </c>
      <c r="F72" t="s">
        <v>554</v>
      </c>
      <c r="H72" t="s">
        <v>229</v>
      </c>
      <c r="I72" t="s">
        <v>96</v>
      </c>
    </row>
    <row r="73" spans="3:9" x14ac:dyDescent="0.3">
      <c r="C73" t="s">
        <v>219</v>
      </c>
      <c r="D73" t="s">
        <v>216</v>
      </c>
      <c r="F73" t="s">
        <v>554</v>
      </c>
      <c r="H73" t="s">
        <v>229</v>
      </c>
      <c r="I73" t="s">
        <v>89</v>
      </c>
    </row>
    <row r="74" spans="3:9" x14ac:dyDescent="0.3">
      <c r="C74" t="s">
        <v>219</v>
      </c>
      <c r="D74" t="s">
        <v>216</v>
      </c>
      <c r="F74" t="s">
        <v>554</v>
      </c>
      <c r="H74" t="s">
        <v>229</v>
      </c>
      <c r="I74" t="s">
        <v>66</v>
      </c>
    </row>
    <row r="75" spans="3:9" x14ac:dyDescent="0.3">
      <c r="C75" t="s">
        <v>219</v>
      </c>
      <c r="D75" t="s">
        <v>216</v>
      </c>
      <c r="F75" t="s">
        <v>554</v>
      </c>
      <c r="H75" t="s">
        <v>229</v>
      </c>
      <c r="I75" t="s">
        <v>532</v>
      </c>
    </row>
    <row r="76" spans="3:9" x14ac:dyDescent="0.3">
      <c r="C76" t="s">
        <v>219</v>
      </c>
      <c r="D76" t="s">
        <v>216</v>
      </c>
      <c r="F76" t="s">
        <v>554</v>
      </c>
      <c r="H76" t="s">
        <v>229</v>
      </c>
      <c r="I76" t="s">
        <v>89</v>
      </c>
    </row>
    <row r="77" spans="3:9" x14ac:dyDescent="0.3">
      <c r="C77" t="s">
        <v>219</v>
      </c>
      <c r="D77" t="s">
        <v>216</v>
      </c>
      <c r="F77" t="s">
        <v>554</v>
      </c>
      <c r="H77" t="s">
        <v>229</v>
      </c>
      <c r="I77" t="s">
        <v>542</v>
      </c>
    </row>
    <row r="78" spans="3:9" x14ac:dyDescent="0.3">
      <c r="C78" t="s">
        <v>219</v>
      </c>
      <c r="D78" t="s">
        <v>216</v>
      </c>
      <c r="F78" t="s">
        <v>554</v>
      </c>
      <c r="H78" t="s">
        <v>229</v>
      </c>
      <c r="I78" t="s">
        <v>66</v>
      </c>
    </row>
    <row r="79" spans="3:9" x14ac:dyDescent="0.3">
      <c r="C79" t="s">
        <v>219</v>
      </c>
      <c r="D79" t="s">
        <v>216</v>
      </c>
      <c r="F79" t="s">
        <v>554</v>
      </c>
      <c r="H79" t="s">
        <v>229</v>
      </c>
      <c r="I79" t="s">
        <v>545</v>
      </c>
    </row>
    <row r="80" spans="3:9" x14ac:dyDescent="0.3">
      <c r="C80" t="s">
        <v>219</v>
      </c>
      <c r="D80" t="s">
        <v>216</v>
      </c>
      <c r="F80" t="s">
        <v>554</v>
      </c>
      <c r="H80" t="s">
        <v>229</v>
      </c>
      <c r="I80" t="s">
        <v>555</v>
      </c>
    </row>
    <row r="81" spans="3:9" x14ac:dyDescent="0.3">
      <c r="C81" t="s">
        <v>219</v>
      </c>
      <c r="D81" t="s">
        <v>216</v>
      </c>
      <c r="F81" t="s">
        <v>554</v>
      </c>
      <c r="H81" t="s">
        <v>229</v>
      </c>
      <c r="I81" t="s">
        <v>89</v>
      </c>
    </row>
    <row r="82" spans="3:9" x14ac:dyDescent="0.3">
      <c r="C82" t="s">
        <v>219</v>
      </c>
      <c r="D82" t="s">
        <v>216</v>
      </c>
      <c r="F82" t="s">
        <v>554</v>
      </c>
      <c r="H82" t="s">
        <v>229</v>
      </c>
      <c r="I82" t="s">
        <v>542</v>
      </c>
    </row>
    <row r="83" spans="3:9" x14ac:dyDescent="0.3">
      <c r="C83" t="s">
        <v>219</v>
      </c>
      <c r="D83" t="s">
        <v>216</v>
      </c>
      <c r="F83" t="s">
        <v>554</v>
      </c>
      <c r="H83" t="s">
        <v>229</v>
      </c>
      <c r="I83" t="s">
        <v>66</v>
      </c>
    </row>
    <row r="84" spans="3:9" x14ac:dyDescent="0.3">
      <c r="C84" t="s">
        <v>219</v>
      </c>
      <c r="D84" t="s">
        <v>216</v>
      </c>
      <c r="F84" t="s">
        <v>554</v>
      </c>
      <c r="H84" t="s">
        <v>541</v>
      </c>
      <c r="I84" t="s">
        <v>532</v>
      </c>
    </row>
    <row r="85" spans="3:9" x14ac:dyDescent="0.3">
      <c r="C85" t="s">
        <v>219</v>
      </c>
      <c r="D85" t="s">
        <v>216</v>
      </c>
      <c r="F85" t="s">
        <v>554</v>
      </c>
      <c r="H85" t="s">
        <v>541</v>
      </c>
      <c r="I85" t="s">
        <v>89</v>
      </c>
    </row>
    <row r="86" spans="3:9" x14ac:dyDescent="0.3">
      <c r="C86" t="s">
        <v>219</v>
      </c>
      <c r="D86" t="s">
        <v>216</v>
      </c>
      <c r="F86" t="s">
        <v>554</v>
      </c>
      <c r="H86" t="s">
        <v>541</v>
      </c>
      <c r="I86" t="s">
        <v>66</v>
      </c>
    </row>
    <row r="87" spans="3:9" x14ac:dyDescent="0.3">
      <c r="C87" t="s">
        <v>219</v>
      </c>
      <c r="D87" t="s">
        <v>216</v>
      </c>
      <c r="F87" t="s">
        <v>554</v>
      </c>
      <c r="H87" t="s">
        <v>229</v>
      </c>
      <c r="I87" t="s">
        <v>532</v>
      </c>
    </row>
    <row r="88" spans="3:9" x14ac:dyDescent="0.3">
      <c r="C88" t="s">
        <v>219</v>
      </c>
      <c r="D88" t="s">
        <v>216</v>
      </c>
      <c r="F88" t="s">
        <v>554</v>
      </c>
      <c r="H88" t="s">
        <v>229</v>
      </c>
      <c r="I88" t="s">
        <v>89</v>
      </c>
    </row>
    <row r="89" spans="3:9" x14ac:dyDescent="0.3">
      <c r="C89" t="s">
        <v>219</v>
      </c>
      <c r="D89" t="s">
        <v>216</v>
      </c>
      <c r="F89" t="s">
        <v>554</v>
      </c>
      <c r="H89" t="s">
        <v>229</v>
      </c>
      <c r="I89" t="s">
        <v>542</v>
      </c>
    </row>
    <row r="90" spans="3:9" x14ac:dyDescent="0.3">
      <c r="C90" t="s">
        <v>219</v>
      </c>
      <c r="D90" t="s">
        <v>216</v>
      </c>
      <c r="F90" t="s">
        <v>554</v>
      </c>
      <c r="H90" t="s">
        <v>229</v>
      </c>
      <c r="I90" t="s">
        <v>66</v>
      </c>
    </row>
    <row r="91" spans="3:9" x14ac:dyDescent="0.3">
      <c r="C91" t="s">
        <v>219</v>
      </c>
      <c r="D91" t="s">
        <v>216</v>
      </c>
      <c r="F91" t="s">
        <v>556</v>
      </c>
      <c r="H91" t="s">
        <v>229</v>
      </c>
      <c r="I91" t="s">
        <v>96</v>
      </c>
    </row>
    <row r="92" spans="3:9" x14ac:dyDescent="0.3">
      <c r="C92" t="s">
        <v>219</v>
      </c>
      <c r="D92" t="s">
        <v>216</v>
      </c>
      <c r="F92" t="s">
        <v>556</v>
      </c>
      <c r="H92" t="s">
        <v>229</v>
      </c>
      <c r="I92" t="s">
        <v>89</v>
      </c>
    </row>
    <row r="93" spans="3:9" x14ac:dyDescent="0.3">
      <c r="C93" t="s">
        <v>219</v>
      </c>
      <c r="D93" t="s">
        <v>216</v>
      </c>
      <c r="F93" t="s">
        <v>556</v>
      </c>
      <c r="H93" t="s">
        <v>229</v>
      </c>
      <c r="I93" t="s">
        <v>66</v>
      </c>
    </row>
    <row r="94" spans="3:9" x14ac:dyDescent="0.3">
      <c r="C94" t="s">
        <v>219</v>
      </c>
      <c r="D94" t="s">
        <v>216</v>
      </c>
      <c r="F94" t="s">
        <v>557</v>
      </c>
      <c r="H94" t="s">
        <v>541</v>
      </c>
      <c r="I94" t="s">
        <v>558</v>
      </c>
    </row>
    <row r="95" spans="3:9" x14ac:dyDescent="0.3">
      <c r="C95" t="s">
        <v>219</v>
      </c>
      <c r="D95" t="s">
        <v>216</v>
      </c>
      <c r="F95" t="s">
        <v>557</v>
      </c>
      <c r="H95" t="s">
        <v>541</v>
      </c>
      <c r="I95" t="s">
        <v>175</v>
      </c>
    </row>
    <row r="96" spans="3:9" x14ac:dyDescent="0.3">
      <c r="C96" t="s">
        <v>219</v>
      </c>
      <c r="D96" t="s">
        <v>216</v>
      </c>
      <c r="F96" t="s">
        <v>557</v>
      </c>
      <c r="H96" t="s">
        <v>541</v>
      </c>
      <c r="I96" t="s">
        <v>89</v>
      </c>
    </row>
    <row r="97" spans="3:9" x14ac:dyDescent="0.3">
      <c r="C97" t="s">
        <v>219</v>
      </c>
      <c r="D97" t="s">
        <v>216</v>
      </c>
      <c r="F97" t="s">
        <v>557</v>
      </c>
      <c r="H97" t="s">
        <v>229</v>
      </c>
      <c r="I97" t="s">
        <v>545</v>
      </c>
    </row>
    <row r="98" spans="3:9" x14ac:dyDescent="0.3">
      <c r="C98" t="s">
        <v>219</v>
      </c>
      <c r="D98" t="s">
        <v>216</v>
      </c>
      <c r="F98" t="s">
        <v>557</v>
      </c>
      <c r="H98" t="s">
        <v>229</v>
      </c>
      <c r="I98" t="s">
        <v>89</v>
      </c>
    </row>
    <row r="99" spans="3:9" x14ac:dyDescent="0.3">
      <c r="C99" t="s">
        <v>219</v>
      </c>
      <c r="D99" t="s">
        <v>216</v>
      </c>
      <c r="F99" t="s">
        <v>557</v>
      </c>
      <c r="H99" t="s">
        <v>229</v>
      </c>
      <c r="I99" t="s">
        <v>66</v>
      </c>
    </row>
    <row r="100" spans="3:9" x14ac:dyDescent="0.3">
      <c r="C100" t="s">
        <v>219</v>
      </c>
      <c r="D100" t="s">
        <v>216</v>
      </c>
      <c r="F100" t="s">
        <v>559</v>
      </c>
      <c r="H100" t="s">
        <v>229</v>
      </c>
      <c r="I100" t="s">
        <v>539</v>
      </c>
    </row>
    <row r="101" spans="3:9" x14ac:dyDescent="0.3">
      <c r="C101" t="s">
        <v>219</v>
      </c>
      <c r="D101" t="s">
        <v>216</v>
      </c>
      <c r="F101" t="s">
        <v>559</v>
      </c>
      <c r="H101" t="s">
        <v>229</v>
      </c>
      <c r="I101" t="s">
        <v>89</v>
      </c>
    </row>
    <row r="102" spans="3:9" x14ac:dyDescent="0.3">
      <c r="C102" t="s">
        <v>219</v>
      </c>
      <c r="D102" t="s">
        <v>216</v>
      </c>
      <c r="F102" t="s">
        <v>559</v>
      </c>
      <c r="H102" t="s">
        <v>229</v>
      </c>
      <c r="I102" t="s">
        <v>66</v>
      </c>
    </row>
    <row r="103" spans="3:9" x14ac:dyDescent="0.3">
      <c r="C103" t="s">
        <v>219</v>
      </c>
      <c r="D103" t="s">
        <v>216</v>
      </c>
      <c r="F103" t="s">
        <v>559</v>
      </c>
      <c r="H103" t="s">
        <v>229</v>
      </c>
      <c r="I103" t="s">
        <v>560</v>
      </c>
    </row>
    <row r="104" spans="3:9" x14ac:dyDescent="0.3">
      <c r="C104" t="s">
        <v>219</v>
      </c>
      <c r="D104" t="s">
        <v>216</v>
      </c>
      <c r="F104" t="s">
        <v>559</v>
      </c>
      <c r="H104" t="s">
        <v>229</v>
      </c>
      <c r="I104" t="s">
        <v>82</v>
      </c>
    </row>
    <row r="105" spans="3:9" x14ac:dyDescent="0.3">
      <c r="C105" t="s">
        <v>219</v>
      </c>
      <c r="D105" t="s">
        <v>216</v>
      </c>
      <c r="F105" t="s">
        <v>559</v>
      </c>
      <c r="H105" t="s">
        <v>229</v>
      </c>
      <c r="I105" t="s">
        <v>175</v>
      </c>
    </row>
    <row r="106" spans="3:9" x14ac:dyDescent="0.3">
      <c r="C106" t="s">
        <v>219</v>
      </c>
      <c r="D106" t="s">
        <v>216</v>
      </c>
      <c r="F106" t="s">
        <v>559</v>
      </c>
      <c r="H106" t="s">
        <v>229</v>
      </c>
      <c r="I106" t="s">
        <v>542</v>
      </c>
    </row>
    <row r="107" spans="3:9" x14ac:dyDescent="0.3">
      <c r="C107" t="s">
        <v>219</v>
      </c>
      <c r="D107" t="s">
        <v>216</v>
      </c>
      <c r="F107" t="s">
        <v>559</v>
      </c>
      <c r="H107" t="s">
        <v>229</v>
      </c>
      <c r="I107" t="s">
        <v>561</v>
      </c>
    </row>
    <row r="108" spans="3:9" x14ac:dyDescent="0.3">
      <c r="C108" t="s">
        <v>219</v>
      </c>
      <c r="D108" t="s">
        <v>216</v>
      </c>
      <c r="F108" t="s">
        <v>562</v>
      </c>
      <c r="H108" t="s">
        <v>229</v>
      </c>
      <c r="I108" t="s">
        <v>535</v>
      </c>
    </row>
    <row r="109" spans="3:9" x14ac:dyDescent="0.3">
      <c r="C109" t="s">
        <v>219</v>
      </c>
      <c r="D109" t="s">
        <v>216</v>
      </c>
      <c r="F109" t="s">
        <v>562</v>
      </c>
      <c r="H109" t="s">
        <v>229</v>
      </c>
      <c r="I109" t="s">
        <v>175</v>
      </c>
    </row>
    <row r="110" spans="3:9" x14ac:dyDescent="0.3">
      <c r="C110" t="s">
        <v>219</v>
      </c>
      <c r="D110" t="s">
        <v>216</v>
      </c>
      <c r="F110" t="s">
        <v>562</v>
      </c>
      <c r="H110" t="s">
        <v>229</v>
      </c>
      <c r="I110" t="s">
        <v>89</v>
      </c>
    </row>
    <row r="111" spans="3:9" x14ac:dyDescent="0.3">
      <c r="C111" t="s">
        <v>219</v>
      </c>
      <c r="D111" t="s">
        <v>216</v>
      </c>
      <c r="F111" t="s">
        <v>562</v>
      </c>
      <c r="H111" t="s">
        <v>229</v>
      </c>
      <c r="I111" t="s">
        <v>96</v>
      </c>
    </row>
    <row r="112" spans="3:9" x14ac:dyDescent="0.3">
      <c r="C112" t="s">
        <v>219</v>
      </c>
      <c r="D112" t="s">
        <v>216</v>
      </c>
      <c r="F112" t="s">
        <v>562</v>
      </c>
      <c r="H112" t="s">
        <v>229</v>
      </c>
      <c r="I112" t="s">
        <v>89</v>
      </c>
    </row>
    <row r="113" spans="3:9" x14ac:dyDescent="0.3">
      <c r="C113" t="s">
        <v>219</v>
      </c>
      <c r="D113" t="s">
        <v>216</v>
      </c>
      <c r="F113" t="s">
        <v>562</v>
      </c>
      <c r="H113" t="s">
        <v>229</v>
      </c>
      <c r="I113" t="s">
        <v>66</v>
      </c>
    </row>
    <row r="114" spans="3:9" x14ac:dyDescent="0.3">
      <c r="C114" t="s">
        <v>219</v>
      </c>
      <c r="D114" t="s">
        <v>216</v>
      </c>
      <c r="F114" t="s">
        <v>563</v>
      </c>
      <c r="H114" t="s">
        <v>229</v>
      </c>
      <c r="I114" t="s">
        <v>539</v>
      </c>
    </row>
    <row r="115" spans="3:9" x14ac:dyDescent="0.3">
      <c r="C115" t="s">
        <v>219</v>
      </c>
      <c r="D115" t="s">
        <v>216</v>
      </c>
      <c r="F115" t="s">
        <v>563</v>
      </c>
      <c r="H115" t="s">
        <v>229</v>
      </c>
      <c r="I115" t="s">
        <v>89</v>
      </c>
    </row>
    <row r="116" spans="3:9" x14ac:dyDescent="0.3">
      <c r="C116" t="s">
        <v>219</v>
      </c>
      <c r="D116" t="s">
        <v>216</v>
      </c>
      <c r="F116" t="s">
        <v>563</v>
      </c>
      <c r="H116" t="s">
        <v>229</v>
      </c>
      <c r="I116" t="s">
        <v>66</v>
      </c>
    </row>
    <row r="117" spans="3:9" x14ac:dyDescent="0.3">
      <c r="C117" t="s">
        <v>219</v>
      </c>
      <c r="D117" t="s">
        <v>216</v>
      </c>
      <c r="F117" t="s">
        <v>564</v>
      </c>
      <c r="H117" t="s">
        <v>229</v>
      </c>
      <c r="I117" t="s">
        <v>545</v>
      </c>
    </row>
    <row r="118" spans="3:9" x14ac:dyDescent="0.3">
      <c r="C118" t="s">
        <v>219</v>
      </c>
      <c r="D118" t="s">
        <v>216</v>
      </c>
      <c r="F118" t="s">
        <v>564</v>
      </c>
      <c r="H118" t="s">
        <v>229</v>
      </c>
      <c r="I118" t="s">
        <v>89</v>
      </c>
    </row>
    <row r="119" spans="3:9" x14ac:dyDescent="0.3">
      <c r="C119" t="s">
        <v>219</v>
      </c>
      <c r="D119" t="s">
        <v>216</v>
      </c>
      <c r="F119" t="s">
        <v>564</v>
      </c>
      <c r="H119" t="s">
        <v>229</v>
      </c>
      <c r="I119" t="s">
        <v>66</v>
      </c>
    </row>
    <row r="120" spans="3:9" x14ac:dyDescent="0.3">
      <c r="C120" t="s">
        <v>219</v>
      </c>
      <c r="D120" t="s">
        <v>216</v>
      </c>
      <c r="F120" t="s">
        <v>565</v>
      </c>
      <c r="H120" t="s">
        <v>229</v>
      </c>
      <c r="I120" t="s">
        <v>532</v>
      </c>
    </row>
    <row r="121" spans="3:9" x14ac:dyDescent="0.3">
      <c r="C121" t="s">
        <v>219</v>
      </c>
      <c r="D121" t="s">
        <v>216</v>
      </c>
      <c r="F121" t="s">
        <v>565</v>
      </c>
      <c r="H121" t="s">
        <v>229</v>
      </c>
      <c r="I121" t="s">
        <v>89</v>
      </c>
    </row>
    <row r="122" spans="3:9" x14ac:dyDescent="0.3">
      <c r="C122" t="s">
        <v>219</v>
      </c>
      <c r="D122" t="s">
        <v>216</v>
      </c>
      <c r="F122" t="s">
        <v>565</v>
      </c>
      <c r="H122" t="s">
        <v>229</v>
      </c>
      <c r="I122" t="s">
        <v>66</v>
      </c>
    </row>
    <row r="123" spans="3:9" x14ac:dyDescent="0.3">
      <c r="C123" t="s">
        <v>219</v>
      </c>
      <c r="D123" t="s">
        <v>216</v>
      </c>
      <c r="F123" t="s">
        <v>565</v>
      </c>
      <c r="H123" t="s">
        <v>229</v>
      </c>
      <c r="I123" t="s">
        <v>536</v>
      </c>
    </row>
    <row r="124" spans="3:9" x14ac:dyDescent="0.3">
      <c r="C124" t="s">
        <v>219</v>
      </c>
      <c r="D124" t="s">
        <v>216</v>
      </c>
      <c r="F124" t="s">
        <v>566</v>
      </c>
      <c r="H124" t="s">
        <v>229</v>
      </c>
      <c r="I124" t="s">
        <v>73</v>
      </c>
    </row>
    <row r="125" spans="3:9" x14ac:dyDescent="0.3">
      <c r="C125" t="s">
        <v>219</v>
      </c>
      <c r="D125" t="s">
        <v>216</v>
      </c>
      <c r="F125" t="s">
        <v>566</v>
      </c>
      <c r="H125" t="s">
        <v>229</v>
      </c>
      <c r="I125" t="s">
        <v>89</v>
      </c>
    </row>
    <row r="126" spans="3:9" x14ac:dyDescent="0.3">
      <c r="C126" t="s">
        <v>219</v>
      </c>
      <c r="D126" t="s">
        <v>216</v>
      </c>
      <c r="F126" t="s">
        <v>566</v>
      </c>
      <c r="H126" t="s">
        <v>229</v>
      </c>
      <c r="I126" t="s">
        <v>542</v>
      </c>
    </row>
    <row r="127" spans="3:9" x14ac:dyDescent="0.3">
      <c r="C127" t="s">
        <v>219</v>
      </c>
      <c r="D127" t="s">
        <v>216</v>
      </c>
      <c r="F127" t="s">
        <v>566</v>
      </c>
      <c r="H127" t="s">
        <v>229</v>
      </c>
      <c r="I127" t="s">
        <v>66</v>
      </c>
    </row>
    <row r="128" spans="3:9" x14ac:dyDescent="0.3">
      <c r="C128" t="s">
        <v>219</v>
      </c>
      <c r="D128" t="s">
        <v>216</v>
      </c>
      <c r="F128" t="s">
        <v>567</v>
      </c>
      <c r="H128" t="s">
        <v>541</v>
      </c>
      <c r="I128" t="s">
        <v>549</v>
      </c>
    </row>
    <row r="129" spans="3:9" x14ac:dyDescent="0.3">
      <c r="C129" t="s">
        <v>219</v>
      </c>
      <c r="D129" t="s">
        <v>216</v>
      </c>
      <c r="F129" t="s">
        <v>567</v>
      </c>
      <c r="H129" t="s">
        <v>541</v>
      </c>
      <c r="I129" t="s">
        <v>175</v>
      </c>
    </row>
    <row r="130" spans="3:9" x14ac:dyDescent="0.3">
      <c r="C130" t="s">
        <v>219</v>
      </c>
      <c r="D130" t="s">
        <v>216</v>
      </c>
      <c r="F130" t="s">
        <v>567</v>
      </c>
      <c r="H130" t="s">
        <v>541</v>
      </c>
      <c r="I130" t="s">
        <v>89</v>
      </c>
    </row>
    <row r="131" spans="3:9" x14ac:dyDescent="0.3">
      <c r="C131" t="s">
        <v>219</v>
      </c>
      <c r="D131" t="s">
        <v>216</v>
      </c>
      <c r="F131" t="s">
        <v>567</v>
      </c>
      <c r="H131" t="s">
        <v>229</v>
      </c>
      <c r="I131" t="s">
        <v>560</v>
      </c>
    </row>
    <row r="132" spans="3:9" x14ac:dyDescent="0.3">
      <c r="C132" t="s">
        <v>219</v>
      </c>
      <c r="D132" t="s">
        <v>216</v>
      </c>
      <c r="F132" t="s">
        <v>567</v>
      </c>
      <c r="H132" t="s">
        <v>229</v>
      </c>
      <c r="I132" t="s">
        <v>175</v>
      </c>
    </row>
    <row r="133" spans="3:9" x14ac:dyDescent="0.3">
      <c r="C133" t="s">
        <v>219</v>
      </c>
      <c r="D133" t="s">
        <v>216</v>
      </c>
      <c r="F133" t="s">
        <v>567</v>
      </c>
      <c r="H133" t="s">
        <v>229</v>
      </c>
      <c r="I133" t="s">
        <v>89</v>
      </c>
    </row>
    <row r="134" spans="3:9" x14ac:dyDescent="0.3">
      <c r="C134" t="s">
        <v>219</v>
      </c>
      <c r="D134" t="s">
        <v>216</v>
      </c>
      <c r="F134" t="s">
        <v>567</v>
      </c>
      <c r="H134" t="s">
        <v>229</v>
      </c>
      <c r="I134" t="s">
        <v>568</v>
      </c>
    </row>
    <row r="135" spans="3:9" x14ac:dyDescent="0.3">
      <c r="C135" t="s">
        <v>219</v>
      </c>
      <c r="D135" t="s">
        <v>216</v>
      </c>
      <c r="F135" t="s">
        <v>569</v>
      </c>
      <c r="H135" t="s">
        <v>229</v>
      </c>
      <c r="I135" t="s">
        <v>77</v>
      </c>
    </row>
    <row r="136" spans="3:9" x14ac:dyDescent="0.3">
      <c r="C136" t="s">
        <v>219</v>
      </c>
      <c r="D136" t="s">
        <v>216</v>
      </c>
      <c r="F136" t="s">
        <v>569</v>
      </c>
      <c r="H136" t="s">
        <v>229</v>
      </c>
      <c r="I136" t="s">
        <v>89</v>
      </c>
    </row>
    <row r="137" spans="3:9" x14ac:dyDescent="0.3">
      <c r="C137" t="s">
        <v>219</v>
      </c>
      <c r="D137" t="s">
        <v>216</v>
      </c>
      <c r="F137" t="s">
        <v>569</v>
      </c>
      <c r="H137" t="s">
        <v>229</v>
      </c>
      <c r="I137" t="s">
        <v>66</v>
      </c>
    </row>
    <row r="138" spans="3:9" x14ac:dyDescent="0.3">
      <c r="C138" t="s">
        <v>219</v>
      </c>
      <c r="D138" t="s">
        <v>216</v>
      </c>
      <c r="F138" t="s">
        <v>570</v>
      </c>
      <c r="H138" t="s">
        <v>229</v>
      </c>
      <c r="I138" t="s">
        <v>532</v>
      </c>
    </row>
    <row r="139" spans="3:9" x14ac:dyDescent="0.3">
      <c r="C139" t="s">
        <v>219</v>
      </c>
      <c r="D139" t="s">
        <v>216</v>
      </c>
      <c r="F139" t="s">
        <v>570</v>
      </c>
      <c r="H139" t="s">
        <v>229</v>
      </c>
      <c r="I139" t="s">
        <v>89</v>
      </c>
    </row>
    <row r="140" spans="3:9" x14ac:dyDescent="0.3">
      <c r="C140" t="s">
        <v>219</v>
      </c>
      <c r="D140" t="s">
        <v>216</v>
      </c>
      <c r="F140" t="s">
        <v>570</v>
      </c>
      <c r="H140" t="s">
        <v>229</v>
      </c>
      <c r="I140" t="s">
        <v>66</v>
      </c>
    </row>
    <row r="141" spans="3:9" x14ac:dyDescent="0.3">
      <c r="C141" t="s">
        <v>219</v>
      </c>
      <c r="D141" t="s">
        <v>216</v>
      </c>
      <c r="F141" t="s">
        <v>570</v>
      </c>
      <c r="H141" t="s">
        <v>229</v>
      </c>
      <c r="I141" t="s">
        <v>571</v>
      </c>
    </row>
    <row r="142" spans="3:9" x14ac:dyDescent="0.3">
      <c r="C142" t="s">
        <v>219</v>
      </c>
      <c r="D142" t="s">
        <v>216</v>
      </c>
      <c r="F142" t="s">
        <v>570</v>
      </c>
      <c r="H142" t="s">
        <v>229</v>
      </c>
      <c r="I142" t="s">
        <v>539</v>
      </c>
    </row>
    <row r="143" spans="3:9" x14ac:dyDescent="0.3">
      <c r="C143" t="s">
        <v>219</v>
      </c>
      <c r="D143" t="s">
        <v>216</v>
      </c>
      <c r="F143" t="s">
        <v>570</v>
      </c>
      <c r="H143" t="s">
        <v>229</v>
      </c>
      <c r="I143" t="s">
        <v>89</v>
      </c>
    </row>
    <row r="144" spans="3:9" x14ac:dyDescent="0.3">
      <c r="C144" t="s">
        <v>219</v>
      </c>
      <c r="D144" t="s">
        <v>216</v>
      </c>
      <c r="F144" t="s">
        <v>570</v>
      </c>
      <c r="H144" t="s">
        <v>229</v>
      </c>
      <c r="I144" t="s">
        <v>66</v>
      </c>
    </row>
    <row r="145" spans="3:9" x14ac:dyDescent="0.3">
      <c r="C145" t="s">
        <v>219</v>
      </c>
      <c r="D145" t="s">
        <v>216</v>
      </c>
      <c r="F145" t="s">
        <v>572</v>
      </c>
      <c r="H145" t="s">
        <v>229</v>
      </c>
      <c r="I145" t="s">
        <v>545</v>
      </c>
    </row>
    <row r="146" spans="3:9" x14ac:dyDescent="0.3">
      <c r="C146" t="s">
        <v>219</v>
      </c>
      <c r="D146" t="s">
        <v>216</v>
      </c>
      <c r="F146" t="s">
        <v>572</v>
      </c>
      <c r="H146" t="s">
        <v>229</v>
      </c>
      <c r="I146" t="s">
        <v>89</v>
      </c>
    </row>
    <row r="147" spans="3:9" x14ac:dyDescent="0.3">
      <c r="C147" t="s">
        <v>219</v>
      </c>
      <c r="D147" t="s">
        <v>216</v>
      </c>
      <c r="F147" t="s">
        <v>572</v>
      </c>
      <c r="H147" t="s">
        <v>229</v>
      </c>
      <c r="I147" t="s">
        <v>66</v>
      </c>
    </row>
    <row r="148" spans="3:9" x14ac:dyDescent="0.3">
      <c r="C148" t="s">
        <v>219</v>
      </c>
      <c r="D148" t="s">
        <v>216</v>
      </c>
      <c r="F148" t="s">
        <v>573</v>
      </c>
      <c r="H148" t="s">
        <v>541</v>
      </c>
      <c r="I148" t="s">
        <v>545</v>
      </c>
    </row>
    <row r="149" spans="3:9" x14ac:dyDescent="0.3">
      <c r="C149" t="s">
        <v>219</v>
      </c>
      <c r="D149" t="s">
        <v>216</v>
      </c>
      <c r="F149" t="s">
        <v>573</v>
      </c>
      <c r="H149" t="s">
        <v>541</v>
      </c>
      <c r="I149" t="s">
        <v>89</v>
      </c>
    </row>
    <row r="150" spans="3:9" x14ac:dyDescent="0.3">
      <c r="C150" t="s">
        <v>219</v>
      </c>
      <c r="D150" t="s">
        <v>216</v>
      </c>
      <c r="F150" t="s">
        <v>573</v>
      </c>
      <c r="H150" t="s">
        <v>541</v>
      </c>
      <c r="I150" t="s">
        <v>66</v>
      </c>
    </row>
    <row r="151" spans="3:9" x14ac:dyDescent="0.3">
      <c r="C151" t="s">
        <v>219</v>
      </c>
      <c r="D151" t="s">
        <v>216</v>
      </c>
      <c r="F151" t="s">
        <v>574</v>
      </c>
      <c r="H151" t="s">
        <v>229</v>
      </c>
      <c r="I151" t="s">
        <v>545</v>
      </c>
    </row>
    <row r="152" spans="3:9" x14ac:dyDescent="0.3">
      <c r="C152" t="s">
        <v>219</v>
      </c>
      <c r="D152" t="s">
        <v>216</v>
      </c>
      <c r="F152" t="s">
        <v>574</v>
      </c>
      <c r="H152" t="s">
        <v>229</v>
      </c>
      <c r="I152" t="s">
        <v>89</v>
      </c>
    </row>
    <row r="153" spans="3:9" x14ac:dyDescent="0.3">
      <c r="C153" t="s">
        <v>219</v>
      </c>
      <c r="D153" t="s">
        <v>216</v>
      </c>
      <c r="F153" t="s">
        <v>574</v>
      </c>
      <c r="H153" t="s">
        <v>229</v>
      </c>
      <c r="I153" t="s">
        <v>66</v>
      </c>
    </row>
    <row r="154" spans="3:9" x14ac:dyDescent="0.3">
      <c r="C154" t="s">
        <v>219</v>
      </c>
      <c r="D154" t="s">
        <v>216</v>
      </c>
      <c r="F154" t="s">
        <v>575</v>
      </c>
      <c r="H154" t="s">
        <v>229</v>
      </c>
      <c r="I154" t="s">
        <v>539</v>
      </c>
    </row>
    <row r="155" spans="3:9" x14ac:dyDescent="0.3">
      <c r="C155" t="s">
        <v>219</v>
      </c>
      <c r="D155" t="s">
        <v>216</v>
      </c>
      <c r="F155" t="s">
        <v>575</v>
      </c>
      <c r="H155" t="s">
        <v>229</v>
      </c>
      <c r="I155" t="s">
        <v>89</v>
      </c>
    </row>
    <row r="156" spans="3:9" x14ac:dyDescent="0.3">
      <c r="C156" t="s">
        <v>219</v>
      </c>
      <c r="D156" t="s">
        <v>216</v>
      </c>
      <c r="F156" t="s">
        <v>575</v>
      </c>
      <c r="H156" t="s">
        <v>229</v>
      </c>
      <c r="I156" t="s">
        <v>66</v>
      </c>
    </row>
    <row r="157" spans="3:9" x14ac:dyDescent="0.3">
      <c r="C157" t="s">
        <v>219</v>
      </c>
      <c r="D157" t="s">
        <v>216</v>
      </c>
      <c r="F157" t="s">
        <v>576</v>
      </c>
      <c r="H157" t="s">
        <v>229</v>
      </c>
      <c r="I157" t="s">
        <v>51</v>
      </c>
    </row>
    <row r="158" spans="3:9" x14ac:dyDescent="0.3">
      <c r="C158" t="s">
        <v>219</v>
      </c>
      <c r="D158" t="s">
        <v>216</v>
      </c>
      <c r="F158" t="s">
        <v>576</v>
      </c>
      <c r="H158" t="s">
        <v>229</v>
      </c>
      <c r="I158" t="s">
        <v>89</v>
      </c>
    </row>
    <row r="159" spans="3:9" x14ac:dyDescent="0.3">
      <c r="C159" t="s">
        <v>219</v>
      </c>
      <c r="D159" t="s">
        <v>216</v>
      </c>
      <c r="F159" t="s">
        <v>576</v>
      </c>
      <c r="H159" t="s">
        <v>229</v>
      </c>
      <c r="I159" t="s">
        <v>66</v>
      </c>
    </row>
  </sheetData>
  <mergeCells count="2">
    <mergeCell ref="B1:C5"/>
    <mergeCell ref="D1:H4"/>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D49A3-D9C3-455A-BC0F-3A85BDF85765}">
  <dimension ref="B1:M62"/>
  <sheetViews>
    <sheetView workbookViewId="0">
      <selection activeCell="G18" sqref="G18"/>
    </sheetView>
  </sheetViews>
  <sheetFormatPr defaultRowHeight="14.4" x14ac:dyDescent="0.3"/>
  <cols>
    <col min="1" max="1" width="4.69921875" customWidth="1"/>
    <col min="2" max="2" width="10.796875" bestFit="1" customWidth="1"/>
    <col min="3" max="3" width="27.19921875" bestFit="1" customWidth="1"/>
    <col min="4" max="4" width="22.19921875" bestFit="1" customWidth="1"/>
    <col min="5" max="5" width="10.5" bestFit="1" customWidth="1"/>
    <col min="6" max="6" width="11.5" bestFit="1" customWidth="1"/>
    <col min="7" max="7" width="55.796875" bestFit="1" customWidth="1"/>
  </cols>
  <sheetData>
    <row r="1" spans="2:13" ht="14.55" customHeight="1" x14ac:dyDescent="0.3">
      <c r="B1" s="96" t="s">
        <v>10</v>
      </c>
      <c r="C1" s="96"/>
      <c r="D1" s="96"/>
      <c r="E1" s="96"/>
      <c r="F1" s="96"/>
      <c r="G1" s="96"/>
      <c r="H1" s="26"/>
      <c r="I1" s="26"/>
      <c r="J1" s="26"/>
      <c r="K1" s="26"/>
      <c r="L1" s="26"/>
      <c r="M1" s="26"/>
    </row>
    <row r="2" spans="2:13" x14ac:dyDescent="0.3">
      <c r="B2" s="96"/>
      <c r="C2" s="96"/>
      <c r="D2" s="96"/>
      <c r="E2" s="96"/>
      <c r="F2" s="96"/>
      <c r="G2" s="96"/>
      <c r="H2" s="26"/>
      <c r="I2" s="26"/>
      <c r="J2" s="26"/>
      <c r="K2" s="26"/>
      <c r="L2" s="26"/>
      <c r="M2" s="26"/>
    </row>
    <row r="3" spans="2:13" x14ac:dyDescent="0.3">
      <c r="B3" s="96"/>
      <c r="C3" s="96"/>
      <c r="D3" s="96"/>
      <c r="E3" s="96"/>
      <c r="F3" s="96"/>
      <c r="G3" s="96"/>
      <c r="H3" s="26"/>
      <c r="I3" s="26"/>
      <c r="J3" s="26"/>
      <c r="K3" s="26"/>
      <c r="L3" s="26"/>
      <c r="M3" s="26"/>
    </row>
    <row r="4" spans="2:13" x14ac:dyDescent="0.3">
      <c r="B4" s="96"/>
      <c r="C4" s="96"/>
      <c r="D4" s="96"/>
      <c r="E4" s="96"/>
      <c r="F4" s="96"/>
      <c r="G4" s="96"/>
      <c r="H4" s="26"/>
      <c r="I4" s="26"/>
      <c r="J4" s="26"/>
      <c r="K4" s="26"/>
      <c r="L4" s="26"/>
      <c r="M4" s="26"/>
    </row>
    <row r="5" spans="2:13" x14ac:dyDescent="0.3">
      <c r="B5" s="27"/>
      <c r="C5" s="27"/>
      <c r="D5" s="27"/>
      <c r="E5" s="26"/>
      <c r="F5" s="26"/>
      <c r="G5" s="26"/>
      <c r="H5" s="26"/>
      <c r="I5" s="26"/>
      <c r="J5" s="26"/>
      <c r="K5" s="26"/>
      <c r="L5" s="26"/>
      <c r="M5" s="26"/>
    </row>
    <row r="6" spans="2:13" x14ac:dyDescent="0.3">
      <c r="B6" s="16" t="s">
        <v>41</v>
      </c>
      <c r="C6" s="16" t="s">
        <v>42</v>
      </c>
      <c r="D6" s="16" t="s">
        <v>43</v>
      </c>
      <c r="E6" s="16" t="s">
        <v>44</v>
      </c>
      <c r="F6" s="16" t="s">
        <v>45</v>
      </c>
      <c r="G6" s="16" t="s">
        <v>46</v>
      </c>
      <c r="H6" s="2"/>
      <c r="I6" s="2"/>
      <c r="J6" s="2"/>
      <c r="K6" s="2"/>
      <c r="L6" s="2"/>
      <c r="M6" s="2"/>
    </row>
    <row r="7" spans="2:13" x14ac:dyDescent="0.3">
      <c r="B7" t="s">
        <v>47</v>
      </c>
      <c r="C7" t="s">
        <v>48</v>
      </c>
      <c r="D7" t="s">
        <v>49</v>
      </c>
      <c r="E7" s="24">
        <v>44288</v>
      </c>
      <c r="F7" t="s">
        <v>51</v>
      </c>
      <c r="G7" t="s">
        <v>50</v>
      </c>
      <c r="H7" s="2"/>
      <c r="I7" s="2"/>
      <c r="J7" s="2"/>
      <c r="K7" s="2"/>
      <c r="L7" s="2"/>
      <c r="M7" s="2"/>
    </row>
    <row r="8" spans="2:13" x14ac:dyDescent="0.3">
      <c r="B8" t="s">
        <v>52</v>
      </c>
      <c r="C8" t="s">
        <v>53</v>
      </c>
      <c r="D8" t="s">
        <v>54</v>
      </c>
      <c r="E8" s="24">
        <v>44288</v>
      </c>
      <c r="F8" t="s">
        <v>51</v>
      </c>
      <c r="G8" t="s">
        <v>50</v>
      </c>
      <c r="H8" s="2"/>
      <c r="I8" s="2"/>
      <c r="J8" s="2"/>
      <c r="K8" s="2"/>
      <c r="L8" s="2"/>
      <c r="M8" s="2"/>
    </row>
    <row r="9" spans="2:13" x14ac:dyDescent="0.3">
      <c r="B9" t="s">
        <v>55</v>
      </c>
      <c r="C9" t="s">
        <v>56</v>
      </c>
      <c r="D9" t="s">
        <v>57</v>
      </c>
      <c r="E9" s="24">
        <v>44294</v>
      </c>
      <c r="F9" t="s">
        <v>58</v>
      </c>
      <c r="G9" t="s">
        <v>50</v>
      </c>
      <c r="H9" s="2"/>
      <c r="I9" s="2"/>
      <c r="J9" s="2"/>
      <c r="K9" s="2"/>
      <c r="L9" s="2"/>
      <c r="M9" s="2"/>
    </row>
    <row r="10" spans="2:13" x14ac:dyDescent="0.3">
      <c r="B10" t="s">
        <v>59</v>
      </c>
      <c r="C10" t="s">
        <v>60</v>
      </c>
      <c r="D10" t="s">
        <v>61</v>
      </c>
      <c r="E10" s="24">
        <v>44298</v>
      </c>
      <c r="F10" t="s">
        <v>51</v>
      </c>
      <c r="G10" t="s">
        <v>62</v>
      </c>
      <c r="H10" s="2"/>
      <c r="I10" s="2"/>
      <c r="J10" s="2"/>
      <c r="K10" s="2"/>
      <c r="L10" s="2"/>
      <c r="M10" s="2"/>
    </row>
    <row r="11" spans="2:13" x14ac:dyDescent="0.3">
      <c r="B11" t="s">
        <v>52</v>
      </c>
      <c r="C11" t="s">
        <v>53</v>
      </c>
      <c r="D11" t="s">
        <v>54</v>
      </c>
      <c r="E11" s="24">
        <v>44295</v>
      </c>
      <c r="F11" t="s">
        <v>51</v>
      </c>
      <c r="G11" t="s">
        <v>50</v>
      </c>
      <c r="H11" s="2"/>
      <c r="I11" s="2"/>
      <c r="J11" s="2"/>
      <c r="K11" s="2"/>
      <c r="L11" s="2"/>
      <c r="M11" s="2"/>
    </row>
    <row r="12" spans="2:13" x14ac:dyDescent="0.3">
      <c r="B12" t="s">
        <v>63</v>
      </c>
      <c r="C12" t="s">
        <v>64</v>
      </c>
      <c r="D12" t="s">
        <v>65</v>
      </c>
      <c r="E12" s="24">
        <v>44299</v>
      </c>
      <c r="F12" t="s">
        <v>66</v>
      </c>
      <c r="G12" t="s">
        <v>50</v>
      </c>
      <c r="H12" s="2"/>
      <c r="I12" s="2"/>
      <c r="J12" s="2"/>
      <c r="K12" s="2"/>
      <c r="L12" s="2"/>
      <c r="M12" s="2"/>
    </row>
    <row r="13" spans="2:13" x14ac:dyDescent="0.3">
      <c r="B13" t="s">
        <v>67</v>
      </c>
      <c r="C13" t="s">
        <v>68</v>
      </c>
      <c r="D13" t="s">
        <v>69</v>
      </c>
      <c r="E13" s="24">
        <v>44299</v>
      </c>
      <c r="F13" t="s">
        <v>66</v>
      </c>
      <c r="G13" t="s">
        <v>50</v>
      </c>
      <c r="H13" s="2"/>
      <c r="I13" s="2"/>
      <c r="J13" s="2"/>
      <c r="K13" s="2"/>
      <c r="L13" s="2"/>
      <c r="M13" s="2"/>
    </row>
    <row r="14" spans="2:13" x14ac:dyDescent="0.3">
      <c r="B14" t="s">
        <v>70</v>
      </c>
      <c r="C14" t="s">
        <v>71</v>
      </c>
      <c r="D14" t="s">
        <v>72</v>
      </c>
      <c r="E14" s="24">
        <v>44302</v>
      </c>
      <c r="F14" t="s">
        <v>73</v>
      </c>
      <c r="G14" t="s">
        <v>50</v>
      </c>
      <c r="H14" s="2"/>
      <c r="I14" s="2"/>
      <c r="J14" s="2"/>
      <c r="K14" s="2"/>
      <c r="L14" s="2"/>
      <c r="M14" s="2"/>
    </row>
    <row r="15" spans="2:13" x14ac:dyDescent="0.3">
      <c r="B15" t="s">
        <v>74</v>
      </c>
      <c r="C15" t="s">
        <v>75</v>
      </c>
      <c r="D15" t="s">
        <v>76</v>
      </c>
      <c r="E15" s="24">
        <v>44302</v>
      </c>
      <c r="F15" t="s">
        <v>77</v>
      </c>
      <c r="G15" t="s">
        <v>78</v>
      </c>
      <c r="H15" s="2"/>
      <c r="I15" s="2"/>
      <c r="J15" s="2"/>
      <c r="K15" s="2"/>
      <c r="L15" s="2"/>
      <c r="M15" s="2"/>
    </row>
    <row r="16" spans="2:13" x14ac:dyDescent="0.3">
      <c r="B16" t="s">
        <v>79</v>
      </c>
      <c r="C16" t="s">
        <v>80</v>
      </c>
      <c r="D16" t="s">
        <v>81</v>
      </c>
      <c r="E16" s="24">
        <v>44302</v>
      </c>
      <c r="F16" t="s">
        <v>82</v>
      </c>
      <c r="G16" t="s">
        <v>50</v>
      </c>
      <c r="H16" s="2"/>
      <c r="I16" s="2"/>
      <c r="J16" s="2"/>
      <c r="K16" s="2"/>
      <c r="L16" s="2"/>
      <c r="M16" s="2"/>
    </row>
    <row r="17" spans="2:13" x14ac:dyDescent="0.3">
      <c r="B17" t="s">
        <v>83</v>
      </c>
      <c r="C17" t="s">
        <v>84</v>
      </c>
      <c r="D17" t="s">
        <v>85</v>
      </c>
      <c r="E17" s="24">
        <v>44312</v>
      </c>
      <c r="F17" t="s">
        <v>66</v>
      </c>
      <c r="G17" t="s">
        <v>50</v>
      </c>
      <c r="H17" s="2"/>
      <c r="I17" s="2"/>
      <c r="J17" s="2"/>
      <c r="K17" s="2"/>
      <c r="L17" s="2"/>
      <c r="M17" s="2"/>
    </row>
    <row r="18" spans="2:13" x14ac:dyDescent="0.3">
      <c r="B18" t="s">
        <v>86</v>
      </c>
      <c r="C18" t="s">
        <v>87</v>
      </c>
      <c r="D18" t="s">
        <v>88</v>
      </c>
      <c r="E18" s="24">
        <v>44319</v>
      </c>
      <c r="F18" t="s">
        <v>73</v>
      </c>
      <c r="G18" t="s">
        <v>50</v>
      </c>
      <c r="H18" s="2"/>
      <c r="I18" s="2"/>
      <c r="J18" s="2"/>
      <c r="K18" s="2"/>
      <c r="L18" s="2"/>
      <c r="M18" s="2"/>
    </row>
    <row r="19" spans="2:13" x14ac:dyDescent="0.3">
      <c r="B19" t="s">
        <v>86</v>
      </c>
      <c r="C19" t="s">
        <v>87</v>
      </c>
      <c r="D19" t="s">
        <v>88</v>
      </c>
      <c r="E19" s="24">
        <v>44319</v>
      </c>
      <c r="F19" t="s">
        <v>89</v>
      </c>
      <c r="G19" t="s">
        <v>50</v>
      </c>
      <c r="H19" s="2"/>
      <c r="I19" s="2"/>
      <c r="J19" s="2"/>
      <c r="K19" s="2"/>
      <c r="L19" s="2"/>
      <c r="M19" s="2"/>
    </row>
    <row r="20" spans="2:13" x14ac:dyDescent="0.3">
      <c r="B20" t="s">
        <v>90</v>
      </c>
      <c r="C20" t="s">
        <v>91</v>
      </c>
      <c r="D20" t="s">
        <v>92</v>
      </c>
      <c r="E20" s="24">
        <v>44319</v>
      </c>
      <c r="F20" t="s">
        <v>51</v>
      </c>
      <c r="G20" t="s">
        <v>50</v>
      </c>
      <c r="H20" s="2"/>
      <c r="I20" s="2"/>
      <c r="J20" s="2"/>
      <c r="K20" s="2"/>
      <c r="L20" s="2"/>
      <c r="M20" s="2"/>
    </row>
    <row r="21" spans="2:13" x14ac:dyDescent="0.3">
      <c r="B21" t="s">
        <v>93</v>
      </c>
      <c r="C21" t="s">
        <v>94</v>
      </c>
      <c r="D21" t="s">
        <v>95</v>
      </c>
      <c r="E21" s="24">
        <v>44319</v>
      </c>
      <c r="F21" t="s">
        <v>96</v>
      </c>
      <c r="G21" t="s">
        <v>50</v>
      </c>
      <c r="H21" s="2"/>
      <c r="I21" s="2"/>
      <c r="J21" s="2"/>
      <c r="K21" s="2"/>
      <c r="L21" s="2"/>
      <c r="M21" s="2"/>
    </row>
    <row r="22" spans="2:13" x14ac:dyDescent="0.3">
      <c r="B22" t="s">
        <v>97</v>
      </c>
      <c r="C22" t="s">
        <v>98</v>
      </c>
      <c r="D22" t="s">
        <v>99</v>
      </c>
      <c r="E22" s="24">
        <v>44319</v>
      </c>
      <c r="F22" t="s">
        <v>96</v>
      </c>
      <c r="G22" t="s">
        <v>100</v>
      </c>
      <c r="H22" s="2"/>
      <c r="I22" s="2"/>
      <c r="J22" s="2"/>
      <c r="K22" s="2"/>
      <c r="L22" s="2"/>
      <c r="M22" s="2"/>
    </row>
    <row r="23" spans="2:13" x14ac:dyDescent="0.3">
      <c r="B23" t="s">
        <v>101</v>
      </c>
      <c r="C23" t="s">
        <v>102</v>
      </c>
      <c r="D23" t="s">
        <v>103</v>
      </c>
      <c r="E23" s="24">
        <v>44320</v>
      </c>
      <c r="F23" t="s">
        <v>51</v>
      </c>
      <c r="G23" t="s">
        <v>104</v>
      </c>
      <c r="H23" s="2"/>
      <c r="I23" s="2"/>
      <c r="J23" s="2"/>
      <c r="K23" s="2"/>
      <c r="L23" s="2"/>
      <c r="M23" s="2"/>
    </row>
    <row r="24" spans="2:13" x14ac:dyDescent="0.3">
      <c r="B24" t="s">
        <v>105</v>
      </c>
      <c r="C24" t="s">
        <v>106</v>
      </c>
      <c r="D24" t="s">
        <v>107</v>
      </c>
      <c r="E24" s="24">
        <v>44320</v>
      </c>
      <c r="F24" t="s">
        <v>51</v>
      </c>
      <c r="G24" t="s">
        <v>50</v>
      </c>
      <c r="H24" s="2"/>
      <c r="I24" s="2"/>
      <c r="J24" s="2"/>
      <c r="K24" s="2"/>
      <c r="L24" s="2"/>
      <c r="M24" s="2"/>
    </row>
    <row r="25" spans="2:13" x14ac:dyDescent="0.3">
      <c r="B25" t="s">
        <v>108</v>
      </c>
      <c r="C25" t="s">
        <v>109</v>
      </c>
      <c r="D25" t="s">
        <v>110</v>
      </c>
      <c r="E25" s="24">
        <v>44323</v>
      </c>
      <c r="F25" t="s">
        <v>73</v>
      </c>
      <c r="G25" t="s">
        <v>50</v>
      </c>
      <c r="H25" s="2"/>
      <c r="I25" s="2"/>
      <c r="J25" s="2"/>
      <c r="K25" s="2"/>
      <c r="L25" s="2"/>
      <c r="M25" s="2"/>
    </row>
    <row r="26" spans="2:13" x14ac:dyDescent="0.3">
      <c r="B26" t="s">
        <v>111</v>
      </c>
      <c r="C26" t="s">
        <v>112</v>
      </c>
      <c r="D26" t="s">
        <v>113</v>
      </c>
      <c r="E26" s="24">
        <v>44323</v>
      </c>
      <c r="F26" t="s">
        <v>66</v>
      </c>
      <c r="G26" t="s">
        <v>50</v>
      </c>
      <c r="H26" s="2"/>
      <c r="I26" s="2"/>
      <c r="J26" s="2"/>
      <c r="K26" s="2"/>
      <c r="L26" s="2"/>
      <c r="M26" s="2"/>
    </row>
    <row r="27" spans="2:13" x14ac:dyDescent="0.3">
      <c r="B27" t="s">
        <v>114</v>
      </c>
      <c r="C27" t="s">
        <v>115</v>
      </c>
      <c r="D27" t="s">
        <v>116</v>
      </c>
      <c r="E27" s="24">
        <v>44323</v>
      </c>
      <c r="F27" t="s">
        <v>89</v>
      </c>
      <c r="G27" t="s">
        <v>117</v>
      </c>
      <c r="H27" s="2"/>
      <c r="I27" s="2"/>
      <c r="J27" s="2"/>
      <c r="K27" s="2"/>
      <c r="L27" s="2"/>
      <c r="M27" s="2"/>
    </row>
    <row r="28" spans="2:13" x14ac:dyDescent="0.3">
      <c r="B28" t="s">
        <v>118</v>
      </c>
      <c r="C28" t="s">
        <v>119</v>
      </c>
      <c r="D28" t="s">
        <v>120</v>
      </c>
      <c r="E28" s="24">
        <v>44330</v>
      </c>
      <c r="F28" t="s">
        <v>89</v>
      </c>
      <c r="G28" t="s">
        <v>50</v>
      </c>
      <c r="H28" s="2"/>
      <c r="I28" s="2"/>
      <c r="J28" s="2"/>
      <c r="K28" s="2"/>
      <c r="L28" s="2"/>
      <c r="M28" s="2"/>
    </row>
    <row r="29" spans="2:13" x14ac:dyDescent="0.3">
      <c r="B29" t="s">
        <v>121</v>
      </c>
      <c r="C29" t="s">
        <v>122</v>
      </c>
      <c r="D29" t="s">
        <v>123</v>
      </c>
      <c r="E29" s="24">
        <v>44333</v>
      </c>
      <c r="F29" t="s">
        <v>66</v>
      </c>
      <c r="G29" t="s">
        <v>124</v>
      </c>
      <c r="H29" s="2"/>
      <c r="I29" s="2"/>
      <c r="J29" s="2"/>
      <c r="K29" s="2"/>
      <c r="L29" s="2"/>
      <c r="M29" s="2"/>
    </row>
    <row r="30" spans="2:13" x14ac:dyDescent="0.3">
      <c r="B30" t="s">
        <v>118</v>
      </c>
      <c r="C30" t="s">
        <v>119</v>
      </c>
      <c r="D30" t="s">
        <v>120</v>
      </c>
      <c r="E30" s="24">
        <v>44330</v>
      </c>
      <c r="F30" t="s">
        <v>73</v>
      </c>
      <c r="G30" t="s">
        <v>50</v>
      </c>
      <c r="H30" s="2"/>
      <c r="I30" s="2"/>
      <c r="J30" s="2"/>
      <c r="K30" s="2"/>
      <c r="L30" s="2"/>
      <c r="M30" s="2"/>
    </row>
    <row r="31" spans="2:13" x14ac:dyDescent="0.3">
      <c r="B31" t="s">
        <v>125</v>
      </c>
      <c r="C31" t="s">
        <v>126</v>
      </c>
      <c r="D31" t="s">
        <v>127</v>
      </c>
      <c r="E31" s="24">
        <v>44335</v>
      </c>
      <c r="F31" t="s">
        <v>51</v>
      </c>
      <c r="G31" t="s">
        <v>128</v>
      </c>
      <c r="H31" s="2"/>
      <c r="I31" s="2"/>
      <c r="J31" s="2"/>
      <c r="K31" s="2"/>
      <c r="L31" s="2"/>
      <c r="M31" s="2"/>
    </row>
    <row r="32" spans="2:13" x14ac:dyDescent="0.3">
      <c r="B32" t="s">
        <v>129</v>
      </c>
      <c r="C32" t="s">
        <v>130</v>
      </c>
      <c r="D32" t="s">
        <v>131</v>
      </c>
      <c r="E32" s="24">
        <v>44335</v>
      </c>
      <c r="F32" t="s">
        <v>132</v>
      </c>
      <c r="G32" t="s">
        <v>133</v>
      </c>
      <c r="H32" s="2"/>
      <c r="I32" s="2"/>
      <c r="J32" s="2"/>
      <c r="K32" s="2"/>
      <c r="L32" s="2"/>
      <c r="M32" s="2"/>
    </row>
    <row r="33" spans="2:13" x14ac:dyDescent="0.3">
      <c r="B33" t="s">
        <v>134</v>
      </c>
      <c r="C33" t="s">
        <v>135</v>
      </c>
      <c r="D33" t="s">
        <v>136</v>
      </c>
      <c r="E33" s="24">
        <v>44341</v>
      </c>
      <c r="F33" t="s">
        <v>51</v>
      </c>
      <c r="G33" t="s">
        <v>50</v>
      </c>
      <c r="H33" s="2"/>
      <c r="I33" s="2"/>
      <c r="J33" s="2"/>
      <c r="K33" s="2"/>
      <c r="L33" s="2"/>
      <c r="M33" s="2"/>
    </row>
    <row r="34" spans="2:13" x14ac:dyDescent="0.3">
      <c r="B34" t="s">
        <v>129</v>
      </c>
      <c r="C34" t="s">
        <v>130</v>
      </c>
      <c r="D34" t="s">
        <v>131</v>
      </c>
      <c r="E34" s="24">
        <v>44335</v>
      </c>
      <c r="F34" t="s">
        <v>137</v>
      </c>
      <c r="G34" t="s">
        <v>133</v>
      </c>
      <c r="H34" s="2"/>
      <c r="I34" s="2"/>
      <c r="J34" s="2"/>
      <c r="K34" s="2"/>
      <c r="L34" s="2"/>
      <c r="M34" s="2"/>
    </row>
    <row r="35" spans="2:13" x14ac:dyDescent="0.3">
      <c r="B35" t="s">
        <v>138</v>
      </c>
      <c r="C35" t="s">
        <v>139</v>
      </c>
      <c r="D35" t="s">
        <v>140</v>
      </c>
      <c r="E35" s="24">
        <v>44342</v>
      </c>
      <c r="F35" t="s">
        <v>51</v>
      </c>
      <c r="G35" t="s">
        <v>50</v>
      </c>
      <c r="H35" s="2"/>
      <c r="I35" s="2"/>
      <c r="J35" s="2"/>
      <c r="K35" s="2"/>
      <c r="L35" s="2"/>
      <c r="M35" s="2"/>
    </row>
    <row r="36" spans="2:13" x14ac:dyDescent="0.3">
      <c r="B36" t="s">
        <v>141</v>
      </c>
      <c r="C36" t="s">
        <v>142</v>
      </c>
      <c r="D36" t="s">
        <v>143</v>
      </c>
      <c r="E36" s="24">
        <v>44343</v>
      </c>
      <c r="F36" t="s">
        <v>89</v>
      </c>
      <c r="G36" t="s">
        <v>50</v>
      </c>
      <c r="H36" s="2"/>
      <c r="I36" s="2"/>
      <c r="J36" s="2"/>
      <c r="K36" s="2"/>
      <c r="L36" s="2"/>
      <c r="M36" s="2"/>
    </row>
    <row r="37" spans="2:13" x14ac:dyDescent="0.3">
      <c r="B37" t="s">
        <v>144</v>
      </c>
      <c r="C37" t="s">
        <v>145</v>
      </c>
      <c r="D37" t="s">
        <v>146</v>
      </c>
      <c r="E37" s="24">
        <v>44342</v>
      </c>
      <c r="F37" t="s">
        <v>147</v>
      </c>
      <c r="G37" t="s">
        <v>50</v>
      </c>
      <c r="H37" s="2"/>
      <c r="I37" s="2"/>
      <c r="J37" s="2"/>
      <c r="K37" s="2"/>
      <c r="L37" s="2"/>
      <c r="M37" s="2"/>
    </row>
    <row r="38" spans="2:13" x14ac:dyDescent="0.3">
      <c r="B38" t="s">
        <v>148</v>
      </c>
      <c r="C38" t="s">
        <v>149</v>
      </c>
      <c r="D38" t="s">
        <v>150</v>
      </c>
      <c r="E38" s="24">
        <v>44342</v>
      </c>
      <c r="F38" t="s">
        <v>51</v>
      </c>
      <c r="G38" t="s">
        <v>50</v>
      </c>
      <c r="H38" s="2"/>
      <c r="I38" s="2"/>
      <c r="J38" s="2"/>
      <c r="K38" s="2"/>
      <c r="L38" s="2"/>
      <c r="M38" s="2"/>
    </row>
    <row r="39" spans="2:13" x14ac:dyDescent="0.3">
      <c r="B39" t="s">
        <v>141</v>
      </c>
      <c r="C39" t="s">
        <v>142</v>
      </c>
      <c r="D39" t="s">
        <v>143</v>
      </c>
      <c r="E39" s="24">
        <v>44343</v>
      </c>
      <c r="F39" t="s">
        <v>51</v>
      </c>
      <c r="G39" t="s">
        <v>50</v>
      </c>
      <c r="H39" s="2"/>
      <c r="I39" s="2"/>
      <c r="J39" s="2"/>
      <c r="K39" s="2"/>
      <c r="L39" s="2"/>
      <c r="M39" s="2"/>
    </row>
    <row r="40" spans="2:13" x14ac:dyDescent="0.3">
      <c r="B40" t="s">
        <v>151</v>
      </c>
      <c r="C40" t="s">
        <v>152</v>
      </c>
      <c r="D40" t="s">
        <v>153</v>
      </c>
      <c r="E40" s="24">
        <v>44343</v>
      </c>
      <c r="F40" t="s">
        <v>77</v>
      </c>
      <c r="G40" t="s">
        <v>50</v>
      </c>
      <c r="H40" s="2"/>
      <c r="I40" s="2"/>
      <c r="J40" s="2"/>
      <c r="K40" s="2"/>
      <c r="L40" s="2"/>
      <c r="M40" s="2"/>
    </row>
    <row r="41" spans="2:13" x14ac:dyDescent="0.3">
      <c r="B41" t="s">
        <v>154</v>
      </c>
      <c r="C41" t="s">
        <v>155</v>
      </c>
      <c r="D41" t="s">
        <v>156</v>
      </c>
      <c r="E41" s="24">
        <v>44347</v>
      </c>
      <c r="F41" t="s">
        <v>66</v>
      </c>
      <c r="G41" t="s">
        <v>50</v>
      </c>
      <c r="H41" s="2"/>
      <c r="I41" s="2"/>
      <c r="J41" s="2"/>
      <c r="K41" s="2"/>
      <c r="L41" s="2"/>
      <c r="M41" s="2"/>
    </row>
    <row r="42" spans="2:13" x14ac:dyDescent="0.3">
      <c r="B42" t="s">
        <v>157</v>
      </c>
      <c r="C42" t="s">
        <v>158</v>
      </c>
      <c r="D42" t="s">
        <v>159</v>
      </c>
      <c r="E42" s="24">
        <v>44350</v>
      </c>
      <c r="F42" t="s">
        <v>77</v>
      </c>
      <c r="G42" t="s">
        <v>50</v>
      </c>
    </row>
    <row r="43" spans="2:13" x14ac:dyDescent="0.3">
      <c r="B43" t="s">
        <v>160</v>
      </c>
      <c r="C43" t="s">
        <v>161</v>
      </c>
      <c r="D43" t="s">
        <v>162</v>
      </c>
      <c r="E43" s="24">
        <v>44344</v>
      </c>
      <c r="F43" t="s">
        <v>89</v>
      </c>
      <c r="G43" t="s">
        <v>163</v>
      </c>
    </row>
    <row r="44" spans="2:13" x14ac:dyDescent="0.3">
      <c r="B44" t="s">
        <v>160</v>
      </c>
      <c r="C44" t="s">
        <v>161</v>
      </c>
      <c r="D44" t="s">
        <v>162</v>
      </c>
      <c r="E44" s="24">
        <v>44347</v>
      </c>
      <c r="F44" t="s">
        <v>89</v>
      </c>
      <c r="G44" t="s">
        <v>164</v>
      </c>
    </row>
    <row r="45" spans="2:13" x14ac:dyDescent="0.3">
      <c r="B45" t="s">
        <v>165</v>
      </c>
      <c r="C45" t="s">
        <v>166</v>
      </c>
      <c r="D45" t="s">
        <v>167</v>
      </c>
      <c r="E45" s="24">
        <v>44355</v>
      </c>
      <c r="F45" t="s">
        <v>66</v>
      </c>
      <c r="G45" t="s">
        <v>168</v>
      </c>
    </row>
    <row r="46" spans="2:13" x14ac:dyDescent="0.3">
      <c r="B46" t="s">
        <v>169</v>
      </c>
      <c r="C46" t="s">
        <v>170</v>
      </c>
      <c r="D46" t="s">
        <v>171</v>
      </c>
      <c r="E46" s="24">
        <v>44357</v>
      </c>
      <c r="F46" t="s">
        <v>82</v>
      </c>
      <c r="G46" t="s">
        <v>50</v>
      </c>
    </row>
    <row r="47" spans="2:13" x14ac:dyDescent="0.3">
      <c r="B47" t="s">
        <v>172</v>
      </c>
      <c r="C47" t="s">
        <v>173</v>
      </c>
      <c r="D47" t="s">
        <v>174</v>
      </c>
      <c r="E47" s="24">
        <v>44358</v>
      </c>
      <c r="F47" t="s">
        <v>175</v>
      </c>
      <c r="G47" t="s">
        <v>176</v>
      </c>
    </row>
    <row r="48" spans="2:13" ht="28.8" x14ac:dyDescent="0.3">
      <c r="B48" t="s">
        <v>177</v>
      </c>
      <c r="C48" t="s">
        <v>178</v>
      </c>
      <c r="D48" t="s">
        <v>179</v>
      </c>
      <c r="E48" s="24">
        <v>44356</v>
      </c>
      <c r="F48" t="s">
        <v>51</v>
      </c>
      <c r="G48" s="25" t="s">
        <v>180</v>
      </c>
    </row>
    <row r="49" spans="2:7" x14ac:dyDescent="0.3">
      <c r="B49" t="s">
        <v>177</v>
      </c>
      <c r="C49" t="s">
        <v>178</v>
      </c>
      <c r="D49" t="s">
        <v>179</v>
      </c>
      <c r="E49" s="24">
        <v>44355</v>
      </c>
      <c r="F49" t="s">
        <v>51</v>
      </c>
      <c r="G49" t="s">
        <v>50</v>
      </c>
    </row>
    <row r="50" spans="2:7" x14ac:dyDescent="0.3">
      <c r="B50" t="s">
        <v>181</v>
      </c>
      <c r="C50" t="s">
        <v>182</v>
      </c>
      <c r="D50" t="s">
        <v>183</v>
      </c>
      <c r="E50" s="24">
        <v>44357</v>
      </c>
      <c r="F50" t="s">
        <v>58</v>
      </c>
      <c r="G50" t="s">
        <v>184</v>
      </c>
    </row>
    <row r="51" spans="2:7" x14ac:dyDescent="0.3">
      <c r="B51" t="s">
        <v>185</v>
      </c>
      <c r="C51" t="s">
        <v>186</v>
      </c>
      <c r="D51" t="s">
        <v>187</v>
      </c>
      <c r="E51" s="24">
        <v>44362</v>
      </c>
      <c r="F51" t="s">
        <v>66</v>
      </c>
      <c r="G51" t="s">
        <v>50</v>
      </c>
    </row>
    <row r="52" spans="2:7" x14ac:dyDescent="0.3">
      <c r="B52" t="s">
        <v>188</v>
      </c>
      <c r="C52" t="s">
        <v>189</v>
      </c>
      <c r="D52" t="s">
        <v>190</v>
      </c>
      <c r="E52" s="24">
        <v>44370</v>
      </c>
      <c r="F52" t="s">
        <v>51</v>
      </c>
      <c r="G52" t="s">
        <v>50</v>
      </c>
    </row>
    <row r="53" spans="2:7" x14ac:dyDescent="0.3">
      <c r="B53" t="s">
        <v>191</v>
      </c>
      <c r="C53" t="s">
        <v>192</v>
      </c>
      <c r="D53" t="s">
        <v>193</v>
      </c>
      <c r="E53" s="24">
        <v>44372</v>
      </c>
      <c r="F53" t="s">
        <v>77</v>
      </c>
      <c r="G53" t="s">
        <v>194</v>
      </c>
    </row>
    <row r="54" spans="2:7" x14ac:dyDescent="0.3">
      <c r="B54" t="s">
        <v>195</v>
      </c>
      <c r="C54" t="s">
        <v>196</v>
      </c>
      <c r="D54" t="s">
        <v>197</v>
      </c>
      <c r="E54" s="24">
        <v>44372</v>
      </c>
      <c r="F54" t="s">
        <v>77</v>
      </c>
      <c r="G54" t="s">
        <v>50</v>
      </c>
    </row>
    <row r="55" spans="2:7" x14ac:dyDescent="0.3">
      <c r="B55" t="s">
        <v>198</v>
      </c>
      <c r="C55" t="s">
        <v>199</v>
      </c>
      <c r="D55" t="s">
        <v>200</v>
      </c>
      <c r="E55" s="24">
        <v>44372</v>
      </c>
      <c r="F55" t="s">
        <v>89</v>
      </c>
      <c r="G55" t="s">
        <v>50</v>
      </c>
    </row>
    <row r="56" spans="2:7" x14ac:dyDescent="0.3">
      <c r="B56" t="s">
        <v>201</v>
      </c>
      <c r="C56" t="s">
        <v>202</v>
      </c>
      <c r="D56" t="s">
        <v>203</v>
      </c>
      <c r="E56" s="24">
        <v>44372</v>
      </c>
      <c r="F56" t="s">
        <v>51</v>
      </c>
      <c r="G56" t="s">
        <v>50</v>
      </c>
    </row>
    <row r="57" spans="2:7" x14ac:dyDescent="0.3">
      <c r="B57" t="s">
        <v>204</v>
      </c>
      <c r="C57" t="s">
        <v>205</v>
      </c>
      <c r="D57" t="s">
        <v>206</v>
      </c>
      <c r="E57" s="24">
        <v>44372</v>
      </c>
      <c r="F57" t="s">
        <v>77</v>
      </c>
      <c r="G57" t="s">
        <v>50</v>
      </c>
    </row>
    <row r="58" spans="2:7" x14ac:dyDescent="0.3">
      <c r="B58" t="s">
        <v>207</v>
      </c>
      <c r="C58" t="s">
        <v>208</v>
      </c>
      <c r="D58" t="s">
        <v>209</v>
      </c>
      <c r="E58" s="24">
        <v>44377</v>
      </c>
      <c r="F58" t="s">
        <v>51</v>
      </c>
      <c r="G58" t="s">
        <v>50</v>
      </c>
    </row>
    <row r="59" spans="2:7" x14ac:dyDescent="0.3">
      <c r="B59" t="s">
        <v>198</v>
      </c>
      <c r="C59" t="s">
        <v>199</v>
      </c>
      <c r="D59" t="s">
        <v>200</v>
      </c>
      <c r="E59" s="24">
        <v>44372</v>
      </c>
      <c r="F59" t="s">
        <v>51</v>
      </c>
      <c r="G59" t="s">
        <v>50</v>
      </c>
    </row>
    <row r="60" spans="2:7" x14ac:dyDescent="0.3">
      <c r="B60" t="s">
        <v>198</v>
      </c>
      <c r="C60" t="s">
        <v>199</v>
      </c>
      <c r="D60" t="s">
        <v>200</v>
      </c>
      <c r="E60" s="24">
        <v>44372</v>
      </c>
      <c r="F60" t="s">
        <v>66</v>
      </c>
      <c r="G60" t="s">
        <v>50</v>
      </c>
    </row>
    <row r="61" spans="2:7" x14ac:dyDescent="0.3">
      <c r="B61" t="s">
        <v>210</v>
      </c>
      <c r="C61" t="s">
        <v>211</v>
      </c>
      <c r="D61" t="s">
        <v>212</v>
      </c>
      <c r="E61" s="24">
        <v>44377</v>
      </c>
      <c r="F61" t="s">
        <v>66</v>
      </c>
      <c r="G61" t="s">
        <v>50</v>
      </c>
    </row>
    <row r="62" spans="2:7" x14ac:dyDescent="0.3">
      <c r="B62" t="s">
        <v>213</v>
      </c>
      <c r="C62" t="s">
        <v>214</v>
      </c>
      <c r="D62" t="s">
        <v>215</v>
      </c>
      <c r="E62" s="24">
        <v>44377</v>
      </c>
      <c r="F62" t="s">
        <v>77</v>
      </c>
      <c r="G62" t="s">
        <v>50</v>
      </c>
    </row>
  </sheetData>
  <mergeCells count="1">
    <mergeCell ref="B1:G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Cover Letter</vt:lpstr>
      <vt:lpstr>1. Quarterly Summary</vt:lpstr>
      <vt:lpstr>2. Sale of Recyclable Materials</vt:lpstr>
      <vt:lpstr>3. Contaminants</vt:lpstr>
      <vt:lpstr>4. Problems Encountered</vt:lpstr>
      <vt:lpstr>5. Public Education Activites</vt:lpstr>
      <vt:lpstr>6. Telephone Log</vt:lpstr>
      <vt:lpstr>7. New Service Recipients</vt:lpstr>
      <vt:lpstr>8. Missed Pickups</vt:lpstr>
      <vt:lpstr>'4. Problems Encountered'!Print_Area</vt:lpstr>
      <vt:lpstr>'6. Telephone Log'!Print_Area</vt:lpstr>
      <vt:lpstr>'7. New Service Recipients'!Print_Area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Katelyn Lewis</dc:creator>
  <cp:lastModifiedBy>Katelyn Lewis</cp:lastModifiedBy>
  <cp:lastPrinted>2021-04-16T04:55:14Z</cp:lastPrinted>
  <dcterms:created xsi:type="dcterms:W3CDTF">2021-04-13T23:27:50Z</dcterms:created>
  <dcterms:modified xsi:type="dcterms:W3CDTF">2022-01-25T23:18:32Z</dcterms:modified>
</cp:coreProperties>
</file>